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610" windowHeight="10275"/>
  </bookViews>
  <sheets>
    <sheet name="CAB SUB11" sheetId="1" r:id="rId1"/>
    <sheet name="CAB SUB13" sheetId="3" r:id="rId2"/>
    <sheet name="CAB SUB15" sheetId="4" r:id="rId3"/>
    <sheet name="CAB SUB18" sheetId="5" r:id="rId4"/>
    <sheet name="CAB SUB23" sheetId="9" r:id="rId5"/>
    <sheet name="DAM SUB11" sheetId="6" r:id="rId6"/>
    <sheet name="DAM SUB13" sheetId="7" r:id="rId7"/>
    <sheet name="DAM SUB18" sheetId="22" r:id="rId8"/>
    <sheet name="CAN MAY CAMP" sheetId="23" r:id="rId9"/>
    <sheet name="CAN MAY TOP" sheetId="28" r:id="rId10"/>
    <sheet name="DAM MAY" sheetId="24" r:id="rId11"/>
    <sheet name="CAB MAXI35" sheetId="26" r:id="rId12"/>
    <sheet name="CAB MAXI40" sheetId="12" r:id="rId13"/>
    <sheet name="CAB MAXI45" sheetId="13" r:id="rId14"/>
    <sheet name="CAB MAXI50" sheetId="14" r:id="rId15"/>
    <sheet name="CAB MAXI55" sheetId="27" r:id="rId16"/>
  </sheets>
  <externalReferences>
    <externalReference r:id="rId17"/>
  </externalReferences>
  <definedNames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8">[1]Players!$C$5:$L$172</definedName>
    <definedName name="PLAYERS" localSheetId="9">[1]Players!$C$5:$L$172</definedName>
    <definedName name="PLAYERS" localSheetId="10">[1]Players!$C$5:$L$172</definedName>
    <definedName name="PLAYERS" localSheetId="5">[1]Players!$C$5:$L$172</definedName>
    <definedName name="PLAYERS" localSheetId="6">[1]Players!$C$5:$L$172</definedName>
    <definedName name="_xlnm.Print_Area" localSheetId="11">'CAB MAXI35'!$A$1:$Q$54</definedName>
    <definedName name="_xlnm.Print_Area" localSheetId="12">'CAB MAXI40'!$A$1:$S$34</definedName>
    <definedName name="_xlnm.Print_Area" localSheetId="13">'CAB MAXI45'!$A$1:$S$26</definedName>
    <definedName name="_xlnm.Print_Area" localSheetId="14">'CAB MAXI50'!$A$1:$S$26</definedName>
    <definedName name="_xlnm.Print_Area" localSheetId="15">'CAB MAXI55'!$A$1:$Q$54</definedName>
    <definedName name="_xlnm.Print_Area" localSheetId="0">'CAB SUB11'!$A$1:$S$26</definedName>
    <definedName name="_xlnm.Print_Area" localSheetId="1">'CAB SUB13'!$A$1:$S$42</definedName>
    <definedName name="_xlnm.Print_Area" localSheetId="2">'CAB SUB15'!$A$1:$S$42</definedName>
    <definedName name="_xlnm.Print_Area" localSheetId="3">'CAB SUB18'!$A$1:$S$42</definedName>
    <definedName name="_xlnm.Print_Area" localSheetId="4">'CAB SUB23'!$A$1:$S$42</definedName>
    <definedName name="_xlnm.Print_Area" localSheetId="8">'CAN MAY CAMP'!$A$1:$S$58</definedName>
    <definedName name="_xlnm.Print_Area" localSheetId="9">'CAN MAY TOP'!$A$1:$S$42</definedName>
    <definedName name="_xlnm.Print_Area" localSheetId="10">'DAM MAY'!$A$1:$S$10</definedName>
    <definedName name="_xlnm.Print_Area" localSheetId="5">'DAM SUB11'!$A$1:$S$10</definedName>
    <definedName name="_xlnm.Print_Area" localSheetId="6">'DAM SUB13'!$A$1:$S$18</definedName>
    <definedName name="_xlnm.Print_Area" localSheetId="7">'DAM SUB18'!$A$1:$Q$54</definedName>
    <definedName name="_xlnm.Print_Titles" localSheetId="12">'CAB MAXI40'!$1:$1</definedName>
    <definedName name="_xlnm.Print_Titles" localSheetId="13">'CAB MAXI45'!$1:$1</definedName>
    <definedName name="_xlnm.Print_Titles" localSheetId="14">'CAB MAXI50'!$1:$1</definedName>
    <definedName name="_xlnm.Print_Titles" localSheetId="0">'CAB SUB11'!$1:$1</definedName>
    <definedName name="_xlnm.Print_Titles" localSheetId="1">'CAB SUB13'!$1:$1</definedName>
    <definedName name="_xlnm.Print_Titles" localSheetId="2">'CAB SUB15'!$1:$1</definedName>
    <definedName name="_xlnm.Print_Titles" localSheetId="3">'CAB SUB18'!$1:$1</definedName>
    <definedName name="_xlnm.Print_Titles" localSheetId="4">'CAB SUB23'!$1:$1</definedName>
    <definedName name="_xlnm.Print_Titles" localSheetId="8">'CAN MAY CAMP'!$1:$1</definedName>
    <definedName name="_xlnm.Print_Titles" localSheetId="9">'CAN MAY TOP'!$1:$1</definedName>
    <definedName name="_xlnm.Print_Titles" localSheetId="10">'DAM MAY'!$1:$1</definedName>
    <definedName name="_xlnm.Print_Titles" localSheetId="5">'DAM SUB11'!$1:$1</definedName>
    <definedName name="_xlnm.Print_Titles" localSheetId="6">'DAM SUB13'!$1:$1</definedName>
  </definedNames>
  <calcPr calcId="144525"/>
</workbook>
</file>

<file path=xl/calcChain.xml><?xml version="1.0" encoding="utf-8"?>
<calcChain xmlns="http://schemas.openxmlformats.org/spreadsheetml/2006/main">
  <c r="E145" i="28" l="1"/>
  <c r="E144" i="28"/>
  <c r="C144" i="28"/>
  <c r="B144" i="28"/>
  <c r="E143" i="28"/>
  <c r="B143" i="28"/>
  <c r="E142" i="28"/>
  <c r="C142" i="28"/>
  <c r="E141" i="28"/>
  <c r="B141" i="28"/>
  <c r="E137" i="28"/>
  <c r="E136" i="28"/>
  <c r="C136" i="28"/>
  <c r="B136" i="28"/>
  <c r="E135" i="28"/>
  <c r="B135" i="28"/>
  <c r="E134" i="28"/>
  <c r="C134" i="28"/>
  <c r="E133" i="28"/>
  <c r="B133" i="28"/>
  <c r="E129" i="28"/>
  <c r="E128" i="28"/>
  <c r="C128" i="28"/>
  <c r="B128" i="28"/>
  <c r="E127" i="28"/>
  <c r="B127" i="28"/>
  <c r="E126" i="28"/>
  <c r="C126" i="28"/>
  <c r="E125" i="28"/>
  <c r="B125" i="28"/>
  <c r="E121" i="28"/>
  <c r="E120" i="28"/>
  <c r="C120" i="28"/>
  <c r="B120" i="28"/>
  <c r="E119" i="28"/>
  <c r="B119" i="28"/>
  <c r="E118" i="28"/>
  <c r="C118" i="28"/>
  <c r="E117" i="28"/>
  <c r="B117" i="28"/>
  <c r="E113" i="28"/>
  <c r="E112" i="28"/>
  <c r="C112" i="28"/>
  <c r="B112" i="28"/>
  <c r="E111" i="28"/>
  <c r="B111" i="28"/>
  <c r="E110" i="28"/>
  <c r="C110" i="28"/>
  <c r="E109" i="28"/>
  <c r="B109" i="28"/>
  <c r="E105" i="28"/>
  <c r="E104" i="28"/>
  <c r="C104" i="28"/>
  <c r="B104" i="28"/>
  <c r="E103" i="28"/>
  <c r="B103" i="28"/>
  <c r="E102" i="28"/>
  <c r="C102" i="28"/>
  <c r="E101" i="28"/>
  <c r="B101" i="28"/>
  <c r="E97" i="28"/>
  <c r="E96" i="28"/>
  <c r="C96" i="28"/>
  <c r="B96" i="28"/>
  <c r="E95" i="28"/>
  <c r="B95" i="28"/>
  <c r="E94" i="28"/>
  <c r="C94" i="28"/>
  <c r="E93" i="28"/>
  <c r="B93" i="28"/>
  <c r="E89" i="28"/>
  <c r="E88" i="28"/>
  <c r="C88" i="28"/>
  <c r="B88" i="28"/>
  <c r="E87" i="28"/>
  <c r="B87" i="28"/>
  <c r="E86" i="28"/>
  <c r="C86" i="28"/>
  <c r="E85" i="28"/>
  <c r="B85" i="28"/>
  <c r="E81" i="28"/>
  <c r="E80" i="28"/>
  <c r="C80" i="28"/>
  <c r="B80" i="28"/>
  <c r="E79" i="28"/>
  <c r="B79" i="28"/>
  <c r="E78" i="28"/>
  <c r="C78" i="28"/>
  <c r="E77" i="28"/>
  <c r="B77" i="28"/>
  <c r="E73" i="28"/>
  <c r="E72" i="28"/>
  <c r="C72" i="28"/>
  <c r="B72" i="28"/>
  <c r="E71" i="28"/>
  <c r="B71" i="28"/>
  <c r="E70" i="28"/>
  <c r="C70" i="28"/>
  <c r="E69" i="28"/>
  <c r="B69" i="28"/>
  <c r="E65" i="28"/>
  <c r="E64" i="28"/>
  <c r="C64" i="28"/>
  <c r="B64" i="28"/>
  <c r="E63" i="28"/>
  <c r="B63" i="28"/>
  <c r="E62" i="28"/>
  <c r="C62" i="28"/>
  <c r="E61" i="28"/>
  <c r="B61" i="28"/>
  <c r="E57" i="28"/>
  <c r="E56" i="28"/>
  <c r="C56" i="28"/>
  <c r="B56" i="28"/>
  <c r="E55" i="28"/>
  <c r="B55" i="28"/>
  <c r="E54" i="28"/>
  <c r="C54" i="28"/>
  <c r="E53" i="28"/>
  <c r="B53" i="28"/>
  <c r="E49" i="28"/>
  <c r="E48" i="28"/>
  <c r="C48" i="28"/>
  <c r="B48" i="28"/>
  <c r="E47" i="28"/>
  <c r="B47" i="28"/>
  <c r="E46" i="28"/>
  <c r="C46" i="28"/>
  <c r="E45" i="28"/>
  <c r="B45" i="28"/>
  <c r="E41" i="28"/>
  <c r="E40" i="28"/>
  <c r="C40" i="28"/>
  <c r="B40" i="28"/>
  <c r="E39" i="28"/>
  <c r="B39" i="28"/>
  <c r="E38" i="28"/>
  <c r="C38" i="28"/>
  <c r="E37" i="28"/>
  <c r="B37" i="28"/>
  <c r="E33" i="28"/>
  <c r="E32" i="28"/>
  <c r="C32" i="28"/>
  <c r="B32" i="28"/>
  <c r="E31" i="28"/>
  <c r="B31" i="28"/>
  <c r="E30" i="28"/>
  <c r="C30" i="28"/>
  <c r="E29" i="28"/>
  <c r="B29" i="28"/>
  <c r="E25" i="28"/>
  <c r="E24" i="28"/>
  <c r="C24" i="28"/>
  <c r="B24" i="28"/>
  <c r="E23" i="28"/>
  <c r="B23" i="28"/>
  <c r="E22" i="28"/>
  <c r="C22" i="28"/>
  <c r="E21" i="28"/>
  <c r="B21" i="28"/>
  <c r="E17" i="28"/>
  <c r="E16" i="28"/>
  <c r="C16" i="28"/>
  <c r="B16" i="28"/>
  <c r="E15" i="28"/>
  <c r="B15" i="28"/>
  <c r="E14" i="28"/>
  <c r="C14" i="28"/>
  <c r="E13" i="28"/>
  <c r="B13" i="28"/>
  <c r="E9" i="28"/>
  <c r="E8" i="28"/>
  <c r="C8" i="28"/>
  <c r="B8" i="28"/>
  <c r="E7" i="28"/>
  <c r="B7" i="28"/>
  <c r="E6" i="28"/>
  <c r="C6" i="28"/>
  <c r="E5" i="28"/>
  <c r="B5" i="28"/>
  <c r="B56" i="23" l="1"/>
  <c r="B55" i="23"/>
  <c r="B53" i="23"/>
  <c r="B48" i="23"/>
  <c r="B47" i="23"/>
  <c r="B45" i="23"/>
  <c r="B40" i="23"/>
  <c r="B39" i="23"/>
  <c r="B37" i="23"/>
  <c r="B32" i="23"/>
  <c r="B31" i="23"/>
  <c r="B29" i="23"/>
  <c r="B24" i="23"/>
  <c r="B23" i="23"/>
  <c r="B21" i="23"/>
  <c r="B16" i="23"/>
  <c r="B15" i="23"/>
  <c r="B13" i="23"/>
  <c r="C16" i="14"/>
  <c r="C14" i="14"/>
  <c r="C32" i="13"/>
  <c r="C30" i="13"/>
  <c r="C24" i="13"/>
  <c r="C22" i="13"/>
  <c r="C16" i="13"/>
  <c r="C14" i="13"/>
  <c r="C32" i="12"/>
  <c r="C30" i="12"/>
  <c r="C24" i="12" l="1"/>
  <c r="C22" i="12"/>
  <c r="C16" i="12"/>
  <c r="C14" i="12"/>
  <c r="C56" i="23"/>
  <c r="C54" i="23"/>
  <c r="C48" i="23"/>
  <c r="C46" i="23"/>
  <c r="C40" i="23"/>
  <c r="C38" i="23"/>
  <c r="C32" i="23"/>
  <c r="C30" i="23"/>
  <c r="C24" i="23"/>
  <c r="C22" i="23"/>
  <c r="C16" i="23"/>
  <c r="C14" i="23"/>
  <c r="C40" i="9"/>
  <c r="C38" i="9"/>
  <c r="C32" i="9"/>
  <c r="C30" i="9"/>
  <c r="C24" i="9"/>
  <c r="C22" i="9"/>
  <c r="C16" i="9"/>
  <c r="C14" i="9"/>
  <c r="C8" i="7"/>
  <c r="C6" i="7"/>
  <c r="C40" i="5"/>
  <c r="C38" i="5"/>
  <c r="C32" i="5"/>
  <c r="C30" i="5"/>
  <c r="C24" i="5"/>
  <c r="C22" i="5"/>
  <c r="C16" i="5"/>
  <c r="C14" i="5"/>
  <c r="C40" i="4"/>
  <c r="C38" i="4"/>
  <c r="C32" i="4"/>
  <c r="C30" i="4"/>
  <c r="C24" i="4"/>
  <c r="C22" i="4"/>
  <c r="C16" i="4"/>
  <c r="C14" i="4"/>
  <c r="C8" i="4"/>
  <c r="C6" i="4"/>
  <c r="C40" i="3"/>
  <c r="C38" i="3"/>
  <c r="C32" i="3"/>
  <c r="C30" i="3"/>
  <c r="C24" i="3"/>
  <c r="C22" i="3"/>
  <c r="C16" i="3"/>
  <c r="C14" i="3"/>
  <c r="C24" i="1"/>
  <c r="C22" i="1"/>
  <c r="B49" i="27" l="1"/>
  <c r="B48" i="27"/>
  <c r="B46" i="27"/>
  <c r="B45" i="27"/>
  <c r="B43" i="27"/>
  <c r="B42" i="27"/>
  <c r="B40" i="27"/>
  <c r="B39" i="27"/>
  <c r="B37" i="27"/>
  <c r="B36" i="27"/>
  <c r="B34" i="27"/>
  <c r="B33" i="27"/>
  <c r="B31" i="27"/>
  <c r="B30" i="27"/>
  <c r="B28" i="27"/>
  <c r="B27" i="27"/>
  <c r="B25" i="27"/>
  <c r="B24" i="27"/>
  <c r="B22" i="27"/>
  <c r="B21" i="27"/>
  <c r="D18" i="27"/>
  <c r="D17" i="27"/>
  <c r="B17" i="27"/>
  <c r="D16" i="27"/>
  <c r="D15" i="27"/>
  <c r="B15" i="27"/>
  <c r="D14" i="27"/>
  <c r="D13" i="27"/>
  <c r="B13" i="27"/>
  <c r="D12" i="27"/>
  <c r="D11" i="27"/>
  <c r="B11" i="27"/>
  <c r="D10" i="27"/>
  <c r="A6" i="27"/>
  <c r="M2" i="27"/>
  <c r="B49" i="26"/>
  <c r="B48" i="26"/>
  <c r="B46" i="26"/>
  <c r="B45" i="26"/>
  <c r="B43" i="26"/>
  <c r="B42" i="26"/>
  <c r="B40" i="26"/>
  <c r="B39" i="26"/>
  <c r="B37" i="26"/>
  <c r="B36" i="26"/>
  <c r="B34" i="26"/>
  <c r="B33" i="26"/>
  <c r="B31" i="26"/>
  <c r="B30" i="26"/>
  <c r="B28" i="26"/>
  <c r="B27" i="26"/>
  <c r="B25" i="26"/>
  <c r="B24" i="26"/>
  <c r="B22" i="26"/>
  <c r="B21" i="26"/>
  <c r="D18" i="26"/>
  <c r="D17" i="26"/>
  <c r="B17" i="26"/>
  <c r="D16" i="26"/>
  <c r="D15" i="26"/>
  <c r="B15" i="26"/>
  <c r="D14" i="26"/>
  <c r="D13" i="26"/>
  <c r="B13" i="26"/>
  <c r="D12" i="26"/>
  <c r="D11" i="26"/>
  <c r="B11" i="26"/>
  <c r="D10" i="26"/>
  <c r="A6" i="26"/>
  <c r="M2" i="26"/>
  <c r="E145" i="24"/>
  <c r="E144" i="24"/>
  <c r="C144" i="24"/>
  <c r="B144" i="24"/>
  <c r="E143" i="24"/>
  <c r="B143" i="24"/>
  <c r="E142" i="24"/>
  <c r="C142" i="24"/>
  <c r="E141" i="24"/>
  <c r="B141" i="24"/>
  <c r="E137" i="24"/>
  <c r="E136" i="24"/>
  <c r="C136" i="24"/>
  <c r="B136" i="24"/>
  <c r="E135" i="24"/>
  <c r="B135" i="24"/>
  <c r="E134" i="24"/>
  <c r="C134" i="24"/>
  <c r="E133" i="24"/>
  <c r="B133" i="24"/>
  <c r="E129" i="24"/>
  <c r="E128" i="24"/>
  <c r="C128" i="24"/>
  <c r="B128" i="24"/>
  <c r="E127" i="24"/>
  <c r="B127" i="24"/>
  <c r="E126" i="24"/>
  <c r="C126" i="24"/>
  <c r="E125" i="24"/>
  <c r="B125" i="24"/>
  <c r="E121" i="24"/>
  <c r="E120" i="24"/>
  <c r="C120" i="24"/>
  <c r="B120" i="24"/>
  <c r="E119" i="24"/>
  <c r="B119" i="24"/>
  <c r="E118" i="24"/>
  <c r="C118" i="24"/>
  <c r="E117" i="24"/>
  <c r="B117" i="24"/>
  <c r="E113" i="24"/>
  <c r="E112" i="24"/>
  <c r="C112" i="24"/>
  <c r="B112" i="24"/>
  <c r="E111" i="24"/>
  <c r="B111" i="24"/>
  <c r="E110" i="24"/>
  <c r="C110" i="24"/>
  <c r="E109" i="24"/>
  <c r="B109" i="24"/>
  <c r="E105" i="24"/>
  <c r="E104" i="24"/>
  <c r="C104" i="24"/>
  <c r="B104" i="24"/>
  <c r="E103" i="24"/>
  <c r="B103" i="24"/>
  <c r="E102" i="24"/>
  <c r="C102" i="24"/>
  <c r="E101" i="24"/>
  <c r="B101" i="24"/>
  <c r="E97" i="24"/>
  <c r="E96" i="24"/>
  <c r="C96" i="24"/>
  <c r="B96" i="24"/>
  <c r="E95" i="24"/>
  <c r="B95" i="24"/>
  <c r="E94" i="24"/>
  <c r="C94" i="24"/>
  <c r="E93" i="24"/>
  <c r="B93" i="24"/>
  <c r="E89" i="24"/>
  <c r="E88" i="24"/>
  <c r="C88" i="24"/>
  <c r="B88" i="24"/>
  <c r="E87" i="24"/>
  <c r="B87" i="24"/>
  <c r="E86" i="24"/>
  <c r="C86" i="24"/>
  <c r="E85" i="24"/>
  <c r="B85" i="24"/>
  <c r="E81" i="24"/>
  <c r="E80" i="24"/>
  <c r="C80" i="24"/>
  <c r="B80" i="24"/>
  <c r="E79" i="24"/>
  <c r="B79" i="24"/>
  <c r="E78" i="24"/>
  <c r="C78" i="24"/>
  <c r="E77" i="24"/>
  <c r="B77" i="24"/>
  <c r="E73" i="24"/>
  <c r="E72" i="24"/>
  <c r="C72" i="24"/>
  <c r="B72" i="24"/>
  <c r="E71" i="24"/>
  <c r="B71" i="24"/>
  <c r="E70" i="24"/>
  <c r="C70" i="24"/>
  <c r="E69" i="24"/>
  <c r="B69" i="24"/>
  <c r="E65" i="24"/>
  <c r="E64" i="24"/>
  <c r="C64" i="24"/>
  <c r="B64" i="24"/>
  <c r="E63" i="24"/>
  <c r="B63" i="24"/>
  <c r="E62" i="24"/>
  <c r="C62" i="24"/>
  <c r="E61" i="24"/>
  <c r="B61" i="24"/>
  <c r="E57" i="24"/>
  <c r="E56" i="24"/>
  <c r="C56" i="24"/>
  <c r="B56" i="24"/>
  <c r="E55" i="24"/>
  <c r="B55" i="24"/>
  <c r="E54" i="24"/>
  <c r="C54" i="24"/>
  <c r="E53" i="24"/>
  <c r="B53" i="24"/>
  <c r="E49" i="24"/>
  <c r="E48" i="24"/>
  <c r="C48" i="24"/>
  <c r="B48" i="24"/>
  <c r="E47" i="24"/>
  <c r="B47" i="24"/>
  <c r="E46" i="24"/>
  <c r="C46" i="24"/>
  <c r="E45" i="24"/>
  <c r="B45" i="24"/>
  <c r="E41" i="24"/>
  <c r="E40" i="24"/>
  <c r="C40" i="24"/>
  <c r="B40" i="24"/>
  <c r="E39" i="24"/>
  <c r="B39" i="24"/>
  <c r="E38" i="24"/>
  <c r="C38" i="24"/>
  <c r="E37" i="24"/>
  <c r="B37" i="24"/>
  <c r="E33" i="24"/>
  <c r="E32" i="24"/>
  <c r="C32" i="24"/>
  <c r="B32" i="24"/>
  <c r="E31" i="24"/>
  <c r="B31" i="24"/>
  <c r="E30" i="24"/>
  <c r="C30" i="24"/>
  <c r="E29" i="24"/>
  <c r="B29" i="24"/>
  <c r="E25" i="24"/>
  <c r="E24" i="24"/>
  <c r="C24" i="24"/>
  <c r="B24" i="24"/>
  <c r="E23" i="24"/>
  <c r="B23" i="24"/>
  <c r="E22" i="24"/>
  <c r="C22" i="24"/>
  <c r="E21" i="24"/>
  <c r="B21" i="24"/>
  <c r="E17" i="24"/>
  <c r="E16" i="24"/>
  <c r="C16" i="24"/>
  <c r="B16" i="24"/>
  <c r="E15" i="24"/>
  <c r="B15" i="24"/>
  <c r="E14" i="24"/>
  <c r="C14" i="24"/>
  <c r="E13" i="24"/>
  <c r="B13" i="24"/>
  <c r="E9" i="24"/>
  <c r="E8" i="24"/>
  <c r="C8" i="24"/>
  <c r="B8" i="24"/>
  <c r="E7" i="24"/>
  <c r="B7" i="24"/>
  <c r="E6" i="24"/>
  <c r="C6" i="24"/>
  <c r="E5" i="24"/>
  <c r="B5" i="24"/>
  <c r="E145" i="23"/>
  <c r="E144" i="23"/>
  <c r="C144" i="23"/>
  <c r="B144" i="23"/>
  <c r="E143" i="23"/>
  <c r="B143" i="23"/>
  <c r="E142" i="23"/>
  <c r="C142" i="23"/>
  <c r="E141" i="23"/>
  <c r="B141" i="23"/>
  <c r="E137" i="23"/>
  <c r="E136" i="23"/>
  <c r="C136" i="23"/>
  <c r="B136" i="23"/>
  <c r="E135" i="23"/>
  <c r="B135" i="23"/>
  <c r="E134" i="23"/>
  <c r="C134" i="23"/>
  <c r="E133" i="23"/>
  <c r="B133" i="23"/>
  <c r="E129" i="23"/>
  <c r="E128" i="23"/>
  <c r="C128" i="23"/>
  <c r="B128" i="23"/>
  <c r="E127" i="23"/>
  <c r="B127" i="23"/>
  <c r="E126" i="23"/>
  <c r="C126" i="23"/>
  <c r="E125" i="23"/>
  <c r="B125" i="23"/>
  <c r="E121" i="23"/>
  <c r="E120" i="23"/>
  <c r="C120" i="23"/>
  <c r="B120" i="23"/>
  <c r="E119" i="23"/>
  <c r="B119" i="23"/>
  <c r="E118" i="23"/>
  <c r="C118" i="23"/>
  <c r="E117" i="23"/>
  <c r="B117" i="23"/>
  <c r="E113" i="23"/>
  <c r="E112" i="23"/>
  <c r="C112" i="23"/>
  <c r="B112" i="23"/>
  <c r="E111" i="23"/>
  <c r="B111" i="23"/>
  <c r="E110" i="23"/>
  <c r="C110" i="23"/>
  <c r="E109" i="23"/>
  <c r="B109" i="23"/>
  <c r="E105" i="23"/>
  <c r="E104" i="23"/>
  <c r="C104" i="23"/>
  <c r="B104" i="23"/>
  <c r="E103" i="23"/>
  <c r="B103" i="23"/>
  <c r="E102" i="23"/>
  <c r="C102" i="23"/>
  <c r="E101" i="23"/>
  <c r="B101" i="23"/>
  <c r="E97" i="23"/>
  <c r="E96" i="23"/>
  <c r="C96" i="23"/>
  <c r="B96" i="23"/>
  <c r="E95" i="23"/>
  <c r="B95" i="23"/>
  <c r="E94" i="23"/>
  <c r="C94" i="23"/>
  <c r="E93" i="23"/>
  <c r="B93" i="23"/>
  <c r="E89" i="23"/>
  <c r="E88" i="23"/>
  <c r="C88" i="23"/>
  <c r="B88" i="23"/>
  <c r="E87" i="23"/>
  <c r="B87" i="23"/>
  <c r="E86" i="23"/>
  <c r="C86" i="23"/>
  <c r="E85" i="23"/>
  <c r="B85" i="23"/>
  <c r="E81" i="23"/>
  <c r="E80" i="23"/>
  <c r="C80" i="23"/>
  <c r="B80" i="23"/>
  <c r="E79" i="23"/>
  <c r="B79" i="23"/>
  <c r="E78" i="23"/>
  <c r="C78" i="23"/>
  <c r="E77" i="23"/>
  <c r="B77" i="23"/>
  <c r="E73" i="23"/>
  <c r="E72" i="23"/>
  <c r="C72" i="23"/>
  <c r="B72" i="23"/>
  <c r="E71" i="23"/>
  <c r="B71" i="23"/>
  <c r="E70" i="23"/>
  <c r="C70" i="23"/>
  <c r="E69" i="23"/>
  <c r="B69" i="23"/>
  <c r="E65" i="23"/>
  <c r="E64" i="23"/>
  <c r="C64" i="23"/>
  <c r="B64" i="23"/>
  <c r="E63" i="23"/>
  <c r="B63" i="23"/>
  <c r="E62" i="23"/>
  <c r="C62" i="23"/>
  <c r="E61" i="23"/>
  <c r="B61" i="23"/>
  <c r="E57" i="23"/>
  <c r="E56" i="23"/>
  <c r="E55" i="23"/>
  <c r="E54" i="23"/>
  <c r="E53" i="23"/>
  <c r="E49" i="23"/>
  <c r="E48" i="23"/>
  <c r="E47" i="23"/>
  <c r="E46" i="23"/>
  <c r="E45" i="23"/>
  <c r="E41" i="23"/>
  <c r="E40" i="23"/>
  <c r="E39" i="23"/>
  <c r="E38" i="23"/>
  <c r="E37" i="23"/>
  <c r="E33" i="23"/>
  <c r="E32" i="23"/>
  <c r="E31" i="23"/>
  <c r="E30" i="23"/>
  <c r="E29" i="23"/>
  <c r="E25" i="23"/>
  <c r="E24" i="23"/>
  <c r="E23" i="23"/>
  <c r="E22" i="23"/>
  <c r="E21" i="23"/>
  <c r="E17" i="23"/>
  <c r="E16" i="23"/>
  <c r="E15" i="23"/>
  <c r="E14" i="23"/>
  <c r="E13" i="23"/>
  <c r="E9" i="23"/>
  <c r="E8" i="23"/>
  <c r="C8" i="23"/>
  <c r="B8" i="23"/>
  <c r="E7" i="23"/>
  <c r="B7" i="23"/>
  <c r="E6" i="23"/>
  <c r="C6" i="23"/>
  <c r="E5" i="23"/>
  <c r="B5" i="23"/>
  <c r="A6" i="22"/>
  <c r="B49" i="22"/>
  <c r="B48" i="22"/>
  <c r="B46" i="22"/>
  <c r="B45" i="22"/>
  <c r="B43" i="22"/>
  <c r="B42" i="22"/>
  <c r="B40" i="22"/>
  <c r="B39" i="22"/>
  <c r="B37" i="22"/>
  <c r="B36" i="22"/>
  <c r="B34" i="22"/>
  <c r="B33" i="22"/>
  <c r="B31" i="22"/>
  <c r="B30" i="22"/>
  <c r="B28" i="22"/>
  <c r="B27" i="22"/>
  <c r="B25" i="22"/>
  <c r="B24" i="22"/>
  <c r="B22" i="22"/>
  <c r="B21" i="22"/>
  <c r="D17" i="22"/>
  <c r="B17" i="22"/>
  <c r="D15" i="22"/>
  <c r="B15" i="22"/>
  <c r="D13" i="22"/>
  <c r="B13" i="22"/>
  <c r="D11" i="22"/>
  <c r="B11" i="22"/>
  <c r="M2" i="22"/>
  <c r="E145" i="14" l="1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B16" i="14"/>
  <c r="B15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B32" i="13"/>
  <c r="E31" i="13"/>
  <c r="B31" i="13"/>
  <c r="E30" i="13"/>
  <c r="E29" i="13"/>
  <c r="B29" i="13"/>
  <c r="E25" i="13"/>
  <c r="E24" i="13"/>
  <c r="B24" i="13"/>
  <c r="E23" i="13"/>
  <c r="B23" i="13"/>
  <c r="E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B32" i="12"/>
  <c r="E31" i="12"/>
  <c r="B31" i="12"/>
  <c r="E30" i="12"/>
  <c r="E29" i="12"/>
  <c r="B29" i="12"/>
  <c r="E25" i="12"/>
  <c r="E24" i="12"/>
  <c r="B24" i="12"/>
  <c r="E23" i="12"/>
  <c r="B23" i="12"/>
  <c r="E22" i="12"/>
  <c r="E21" i="12"/>
  <c r="B21" i="12"/>
  <c r="E17" i="12"/>
  <c r="E16" i="12"/>
  <c r="B16" i="12"/>
  <c r="E15" i="12"/>
  <c r="B15" i="12"/>
  <c r="E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B40" i="9"/>
  <c r="E39" i="9"/>
  <c r="B39" i="9"/>
  <c r="E38" i="9"/>
  <c r="E37" i="9"/>
  <c r="B37" i="9"/>
  <c r="E33" i="9"/>
  <c r="E32" i="9"/>
  <c r="B32" i="9"/>
  <c r="E31" i="9"/>
  <c r="B31" i="9"/>
  <c r="E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C8" i="9"/>
  <c r="B8" i="9"/>
  <c r="E7" i="9"/>
  <c r="B7" i="9"/>
  <c r="E6" i="9"/>
  <c r="C6" i="9"/>
  <c r="E5" i="9"/>
  <c r="B5" i="9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B8" i="7"/>
  <c r="E7" i="7"/>
  <c r="B7" i="7"/>
  <c r="E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8" i="6"/>
  <c r="C8" i="6"/>
  <c r="B8" i="6"/>
  <c r="B7" i="6"/>
  <c r="E6" i="6"/>
  <c r="C6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0" i="5"/>
  <c r="B40" i="5"/>
  <c r="B39" i="5"/>
  <c r="E38" i="5"/>
  <c r="B37" i="5"/>
  <c r="E33" i="5"/>
  <c r="E32" i="5"/>
  <c r="B32" i="5"/>
  <c r="E31" i="5"/>
  <c r="B31" i="5"/>
  <c r="E30" i="5"/>
  <c r="E29" i="5"/>
  <c r="B29" i="5"/>
  <c r="E25" i="5"/>
  <c r="E24" i="5"/>
  <c r="B24" i="5"/>
  <c r="E23" i="5"/>
  <c r="B23" i="5"/>
  <c r="E22" i="5"/>
  <c r="E21" i="5"/>
  <c r="B21" i="5"/>
  <c r="E17" i="5"/>
  <c r="E16" i="5"/>
  <c r="B16" i="5"/>
  <c r="E15" i="5"/>
  <c r="B15" i="5"/>
  <c r="E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B40" i="4"/>
  <c r="E39" i="4"/>
  <c r="B39" i="4"/>
  <c r="E38" i="4"/>
  <c r="E37" i="4"/>
  <c r="B37" i="4"/>
  <c r="E33" i="4"/>
  <c r="E32" i="4"/>
  <c r="B32" i="4"/>
  <c r="E31" i="4"/>
  <c r="B31" i="4"/>
  <c r="E30" i="4"/>
  <c r="E29" i="4"/>
  <c r="B29" i="4"/>
  <c r="E25" i="4"/>
  <c r="E24" i="4"/>
  <c r="B24" i="4"/>
  <c r="E23" i="4"/>
  <c r="B23" i="4"/>
  <c r="E22" i="4"/>
  <c r="E21" i="4"/>
  <c r="B21" i="4"/>
  <c r="E17" i="4"/>
  <c r="E16" i="4"/>
  <c r="B16" i="4"/>
  <c r="E15" i="4"/>
  <c r="B15" i="4"/>
  <c r="E14" i="4"/>
  <c r="E13" i="4"/>
  <c r="B13" i="4"/>
  <c r="E9" i="4"/>
  <c r="E8" i="4"/>
  <c r="B8" i="4"/>
  <c r="E7" i="4"/>
  <c r="B7" i="4"/>
  <c r="E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B40" i="3"/>
  <c r="E39" i="3"/>
  <c r="B39" i="3"/>
  <c r="E38" i="3"/>
  <c r="E37" i="3"/>
  <c r="B37" i="3"/>
  <c r="E33" i="3"/>
  <c r="E32" i="3"/>
  <c r="B32" i="3"/>
  <c r="E31" i="3"/>
  <c r="B31" i="3"/>
  <c r="E30" i="3"/>
  <c r="E29" i="3"/>
  <c r="B29" i="3"/>
  <c r="E25" i="3"/>
  <c r="E24" i="3"/>
  <c r="B24" i="3"/>
  <c r="E23" i="3"/>
  <c r="B23" i="3"/>
  <c r="E22" i="3"/>
  <c r="E21" i="3"/>
  <c r="B21" i="3"/>
  <c r="E17" i="3"/>
  <c r="E16" i="3"/>
  <c r="B16" i="3"/>
  <c r="E15" i="3"/>
  <c r="B15" i="3"/>
  <c r="E14" i="3"/>
  <c r="E13" i="3"/>
  <c r="B13" i="3"/>
  <c r="E9" i="3"/>
  <c r="E8" i="3"/>
  <c r="C8" i="3"/>
  <c r="B8" i="3"/>
  <c r="E7" i="3"/>
  <c r="B7" i="3"/>
  <c r="E6" i="3"/>
  <c r="C6" i="3"/>
  <c r="E5" i="3"/>
  <c r="B5" i="3"/>
  <c r="E145" i="1" l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B24" i="1"/>
  <c r="E23" i="1"/>
  <c r="B23" i="1"/>
  <c r="E22" i="1"/>
  <c r="E21" i="1"/>
  <c r="B21" i="1"/>
  <c r="E17" i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<sst xmlns="http://schemas.openxmlformats.org/spreadsheetml/2006/main" count="2755" uniqueCount="153">
  <si>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</si>
  <si>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</si>
  <si>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</si>
  <si>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</si>
  <si>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</si>
  <si>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</si>
  <si>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</si>
  <si>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</si>
  <si>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</si>
  <si>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</si>
  <si>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</si>
  <si>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</si>
  <si>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</si>
  <si>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</si>
  <si>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BYE</t>
  </si>
  <si>
    <t>SUB 13</t>
  </si>
  <si>
    <t>SUB 15</t>
  </si>
  <si>
    <t>SUB 18</t>
  </si>
  <si>
    <t>FEMENINO</t>
  </si>
  <si>
    <t>SUB11</t>
  </si>
  <si>
    <t>SUB13</t>
  </si>
  <si>
    <t>MAXI 35</t>
  </si>
  <si>
    <t>MAXI 40</t>
  </si>
  <si>
    <t>MAXI 45</t>
  </si>
  <si>
    <t>MAXI 50</t>
  </si>
  <si>
    <t>MAXI 55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</si>
  <si>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</si>
  <si>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</si>
  <si>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</si>
  <si>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</si>
  <si>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</si>
  <si>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</si>
  <si>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</si>
  <si>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</si>
  <si>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</si>
  <si>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</si>
  <si>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</si>
  <si>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</si>
  <si>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</si>
  <si>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</si>
  <si>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</si>
  <si>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</si>
  <si>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</si>
  <si>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</si>
  <si>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</si>
  <si>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</si>
  <si>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</si>
  <si>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</si>
  <si>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</si>
  <si>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DAMAS</t>
  </si>
  <si>
    <t>MAYORES</t>
  </si>
  <si>
    <t>GRUPOS CAMP</t>
  </si>
  <si>
    <t>CABALLEROS</t>
  </si>
  <si>
    <t>CASAS Benjamin (LPM)</t>
  </si>
  <si>
    <t>LLorente Martin (MZA)</t>
  </si>
  <si>
    <t>MALDONADO MATEO (LPM)</t>
  </si>
  <si>
    <t>TECHERA MATIAS (LPM)</t>
  </si>
  <si>
    <t>TONN FEDERICO (LPM)</t>
  </si>
  <si>
    <t>LOPEZ TIAGO (LPM)</t>
  </si>
  <si>
    <t>MARTINEZ ARIPE Brandon (LPM)</t>
  </si>
  <si>
    <t>PEREYRA Tobias (RNG)</t>
  </si>
  <si>
    <t>Haddad Jose (MZA)</t>
  </si>
  <si>
    <t>Serra Santiago (RNG)</t>
  </si>
  <si>
    <t>REICHERT Tobias (LPM)</t>
  </si>
  <si>
    <t>PAZ Matias (NQN)</t>
  </si>
  <si>
    <t>CAMPDERROS Luciano (MZA)</t>
  </si>
  <si>
    <t>HERMAN Valentin (LPM)</t>
  </si>
  <si>
    <t>BALDASSARRI Agustin (BSA)</t>
  </si>
  <si>
    <t>BIANCHINI Nicolas (BSA)</t>
  </si>
  <si>
    <t>LANDABURU TADEO (LPM)</t>
  </si>
  <si>
    <t>FAJARDO FRANCISCO (MZA)</t>
  </si>
  <si>
    <t>MALDONADO JUAN (LPM)</t>
  </si>
  <si>
    <t>CORRAL Valentin (LPM)</t>
  </si>
  <si>
    <t>Holgado Santiago (LPM)</t>
  </si>
  <si>
    <t>Caione Felipe (LPM)</t>
  </si>
  <si>
    <t>CELIZ Emanuel (LPM)</t>
  </si>
  <si>
    <t>VILLEGAS Carla (LPM)</t>
  </si>
  <si>
    <t>POZA Franco (BSA)</t>
  </si>
  <si>
    <t>INCORVAIA Gianni (BSA)</t>
  </si>
  <si>
    <t>REICHERT Luana (LPM)</t>
  </si>
  <si>
    <t>OCAMPOS Lucas (SNL)</t>
  </si>
  <si>
    <t>TECHERA AGUSTIN (LPM)</t>
  </si>
  <si>
    <t>LIPARELLI Mariano (LPM)</t>
  </si>
  <si>
    <t>SORIA OCHOA Pablo (SNL)</t>
  </si>
  <si>
    <t>LIEBANA Juancruz (BSA)</t>
  </si>
  <si>
    <t>AMBROGIO Gianfranco (CBA)</t>
  </si>
  <si>
    <t>BIELLI Mariano (MZA)</t>
  </si>
  <si>
    <t>HOLGADO Ulises (LPM)</t>
  </si>
  <si>
    <t>KRAMER Enzo (LPM)</t>
  </si>
  <si>
    <t>Lopez Vega Lautaro (LPM)</t>
  </si>
  <si>
    <t>OLIVA Franco (BSA)</t>
  </si>
  <si>
    <t>Aranibar Nicolas (MZA)</t>
  </si>
  <si>
    <t>Altamirano Manuel (LPM)</t>
  </si>
  <si>
    <t>SEPULVEDA EMANUEL (LPM)</t>
  </si>
  <si>
    <t>RIOS MATIAS (LPM)</t>
  </si>
  <si>
    <t>DIOMEDI Joaquín (SNL)</t>
  </si>
  <si>
    <t>HABERKORN Maximiliano (LPM)</t>
  </si>
  <si>
    <t>SANCHI Francisco (MZA)</t>
  </si>
  <si>
    <t>RIESTRA DI PIETRO Tomas (SFE)</t>
  </si>
  <si>
    <t>LORENZO Santiago Javier (MZA)</t>
  </si>
  <si>
    <t>ENCINAS Joaquin (MZA)</t>
  </si>
  <si>
    <t>LAVALLE Francisco (LPM)</t>
  </si>
  <si>
    <t>BUCCA Franco (BSA)</t>
  </si>
  <si>
    <t>HUINCA GUSTAVO (LPM)</t>
  </si>
  <si>
    <t>MOSCOSO Maximilano (LPM)</t>
  </si>
  <si>
    <t>PEREYRA Manuela (RNG)</t>
  </si>
  <si>
    <t>MARIÑO Naomi (FET)</t>
  </si>
  <si>
    <t>JARA Priscila (RNG)</t>
  </si>
  <si>
    <t>Sanchi Candela (MZA)</t>
  </si>
  <si>
    <t>ALTAMIRANO Julia (LPM)</t>
  </si>
  <si>
    <t>LAMOTH Aranzasu (LPM)</t>
  </si>
  <si>
    <t>WANG Nancy (FET)</t>
  </si>
  <si>
    <t>BATISTA Valentina (MZA)</t>
  </si>
  <si>
    <t>OLIVA Bianca Nicol (BSA)</t>
  </si>
  <si>
    <t>SAVANCO Marcos (NQN)</t>
  </si>
  <si>
    <t>PERALTA Lucas (BSA)</t>
  </si>
  <si>
    <t>PONCE DE LEON Nicolas (SFE)</t>
  </si>
  <si>
    <t>OPEZZO Sebastian (LPM)</t>
  </si>
  <si>
    <t>IGLESIAS Mariano (BSA)</t>
  </si>
  <si>
    <t>PESSI Esteban (LPM)</t>
  </si>
  <si>
    <t>MALISZEVSKI Daniel (LPM)</t>
  </si>
  <si>
    <t>Viard Enrique (RNG)</t>
  </si>
  <si>
    <t>AMORIN ALEJANDRO (FET)</t>
  </si>
  <si>
    <t>GALVANO Nicolas Daniel (SFE)</t>
  </si>
  <si>
    <t>ZUÑIGA Rosaura (FET)</t>
  </si>
  <si>
    <t>RODRIGUEZ Rodrigo (BSA)</t>
  </si>
  <si>
    <t>SANCHI Tomas (MZA)</t>
  </si>
  <si>
    <t>BORTNIK David (BSA)</t>
  </si>
  <si>
    <t>LERTORA Andres (RNG)</t>
  </si>
  <si>
    <t>FABRIZIO Fernando (FET)</t>
  </si>
  <si>
    <t>LIEBANA Sebastian (BSA)</t>
  </si>
  <si>
    <t>GONZALEZ Jorge (RNG)</t>
  </si>
  <si>
    <t>HABERKORN Damian (LPM)</t>
  </si>
  <si>
    <t>IBAÑEZ Daniel (MZA)</t>
  </si>
  <si>
    <t>STERN Daniel (RNG)</t>
  </si>
  <si>
    <t>NUSKE Cristian (BSA)</t>
  </si>
  <si>
    <t>LERTORA Fabian (RNG)</t>
  </si>
  <si>
    <t>PEREZ Sergio (MZA)</t>
  </si>
  <si>
    <t>MULATERO Ariel (LPM)</t>
  </si>
  <si>
    <t>ESCUDERO Carlos (SNL)</t>
  </si>
  <si>
    <t>RIESTRA Gabriel (SFE)</t>
  </si>
  <si>
    <t>Hernandez Carlos (FET)</t>
  </si>
  <si>
    <t>FRAGAPANE Leonardo (BSA)</t>
  </si>
  <si>
    <t>BERMUDEZ Mario (RNG)</t>
  </si>
  <si>
    <t>CASO Eduardo (RNG)</t>
  </si>
  <si>
    <t>BONETTO Walter (LPM)</t>
  </si>
  <si>
    <t>ARANCIAGA Jorge (BSA)</t>
  </si>
  <si>
    <t>OLIVAMAYER Horacio (BSA)</t>
  </si>
  <si>
    <t>FRAGA Tulio (LPM)</t>
  </si>
  <si>
    <t>SUB 23</t>
  </si>
  <si>
    <t>GRUPOS TOP</t>
  </si>
  <si>
    <t>wo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</si>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</sst>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6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20" fontId="7" fillId="0" borderId="10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3" fillId="3" borderId="1" xfId="1" applyFont="1" applyFill="1" applyBorder="1" applyAlignment="1">
      <alignment horizontal="center" vertical="center"/>
    </xf>
    <xf numFmtId="0" fontId="13" fillId="3" borderId="64" xfId="1" applyFont="1" applyFill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/>
    </xf>
    <xf numFmtId="0" fontId="13" fillId="3" borderId="66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/>
    </xf>
    <xf numFmtId="0" fontId="7" fillId="0" borderId="72" xfId="1" applyFont="1" applyBorder="1"/>
    <xf numFmtId="0" fontId="7" fillId="0" borderId="73" xfId="1" applyFont="1" applyBorder="1"/>
    <xf numFmtId="0" fontId="7" fillId="0" borderId="74" xfId="1" applyFont="1" applyBorder="1"/>
    <xf numFmtId="0" fontId="14" fillId="7" borderId="75" xfId="1" applyFont="1" applyFill="1" applyBorder="1" applyAlignment="1">
      <alignment horizontal="center"/>
    </xf>
    <xf numFmtId="0" fontId="7" fillId="0" borderId="77" xfId="1" applyFont="1" applyBorder="1"/>
    <xf numFmtId="0" fontId="7" fillId="0" borderId="78" xfId="1" applyFont="1" applyBorder="1"/>
    <xf numFmtId="0" fontId="7" fillId="0" borderId="79" xfId="1" applyFont="1" applyBorder="1"/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6" borderId="57" xfId="1" applyFont="1" applyFill="1" applyBorder="1" applyAlignment="1">
      <alignment horizontal="center" vertical="center"/>
    </xf>
    <xf numFmtId="0" fontId="7" fillId="6" borderId="8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6" borderId="59" xfId="1" applyFont="1" applyFill="1" applyBorder="1" applyAlignment="1">
      <alignment horizontal="center" vertical="center"/>
    </xf>
    <xf numFmtId="0" fontId="7" fillId="6" borderId="54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9" fillId="7" borderId="33" xfId="1" applyNumberFormat="1" applyFont="1" applyFill="1" applyBorder="1" applyAlignment="1">
      <alignment horizontal="center" vertical="center" shrinkToFit="1"/>
    </xf>
    <xf numFmtId="0" fontId="9" fillId="7" borderId="34" xfId="1" applyNumberFormat="1" applyFont="1" applyFill="1" applyBorder="1" applyAlignment="1">
      <alignment horizontal="center" vertical="center" shrinkToFit="1"/>
    </xf>
    <xf numFmtId="0" fontId="9" fillId="7" borderId="35" xfId="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9" fillId="7" borderId="22" xfId="1" applyNumberFormat="1" applyFont="1" applyFill="1" applyBorder="1" applyAlignment="1">
      <alignment horizontal="center" vertical="center" shrinkToFit="1"/>
    </xf>
    <xf numFmtId="0" fontId="9" fillId="7" borderId="23" xfId="1" applyNumberFormat="1" applyFont="1" applyFill="1" applyBorder="1" applyAlignment="1">
      <alignment horizontal="center" vertical="center" shrinkToFit="1"/>
    </xf>
    <xf numFmtId="0" fontId="9" fillId="7" borderId="24" xfId="1" applyNumberFormat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2" fillId="7" borderId="5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54" xfId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5" fillId="0" borderId="68" xfId="1" applyNumberFormat="1" applyFont="1" applyBorder="1" applyAlignment="1">
      <alignment horizontal="center" vertical="center" shrinkToFit="1"/>
    </xf>
    <xf numFmtId="0" fontId="15" fillId="0" borderId="69" xfId="1" applyNumberFormat="1" applyFont="1" applyBorder="1" applyAlignment="1">
      <alignment horizontal="center" vertical="center" shrinkToFit="1"/>
    </xf>
    <xf numFmtId="0" fontId="15" fillId="0" borderId="70" xfId="1" applyNumberFormat="1" applyFont="1" applyBorder="1" applyAlignment="1">
      <alignment horizontal="center" vertical="center" shrinkToFit="1"/>
    </xf>
    <xf numFmtId="0" fontId="14" fillId="3" borderId="67" xfId="1" applyFont="1" applyFill="1" applyBorder="1" applyAlignment="1">
      <alignment horizontal="center" vertical="center"/>
    </xf>
    <xf numFmtId="0" fontId="14" fillId="3" borderId="71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48" xfId="1" applyFont="1" applyFill="1" applyBorder="1" applyAlignment="1">
      <alignment horizontal="center" vertical="center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54" xfId="1" applyNumberFormat="1" applyFont="1" applyBorder="1" applyAlignment="1">
      <alignment horizontal="center" vertical="center" shrinkToFit="1"/>
    </xf>
    <xf numFmtId="0" fontId="15" fillId="0" borderId="55" xfId="1" applyNumberFormat="1" applyFont="1" applyBorder="1" applyAlignment="1">
      <alignment horizontal="center" vertical="center" shrinkToFit="1"/>
    </xf>
    <xf numFmtId="0" fontId="14" fillId="3" borderId="75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16" fillId="4" borderId="80" xfId="1" applyFont="1" applyFill="1" applyBorder="1" applyAlignment="1">
      <alignment horizontal="center" vertical="center"/>
    </xf>
    <xf numFmtId="0" fontId="16" fillId="4" borderId="81" xfId="1" applyFont="1" applyFill="1" applyBorder="1" applyAlignment="1">
      <alignment horizontal="center" vertical="center"/>
    </xf>
    <xf numFmtId="0" fontId="16" fillId="4" borderId="82" xfId="1" applyFont="1" applyFill="1" applyBorder="1" applyAlignment="1">
      <alignment horizontal="center" vertical="center"/>
    </xf>
    <xf numFmtId="0" fontId="7" fillId="6" borderId="83" xfId="1" applyFont="1" applyFill="1" applyBorder="1" applyAlignment="1">
      <alignment horizontal="center" vertical="center"/>
    </xf>
    <xf numFmtId="0" fontId="7" fillId="6" borderId="84" xfId="1" applyFont="1" applyFill="1" applyBorder="1" applyAlignment="1">
      <alignment horizontal="center" vertical="center"/>
    </xf>
    <xf numFmtId="0" fontId="7" fillId="6" borderId="85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tabSelected="1" view="pageBreakPreview" zoomScaleSheetLayoutView="100" workbookViewId="0">
      <selection activeCell="D25" sqref="D2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13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0.41666666666666669</v>
      </c>
      <c r="E4" s="13">
        <v>6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6</v>
      </c>
      <c r="F5" s="14"/>
      <c r="G5" s="24">
        <v>1</v>
      </c>
      <c r="H5" s="97" t="s">
        <v>53</v>
      </c>
      <c r="I5" s="98"/>
      <c r="J5" s="98"/>
      <c r="K5" s="99"/>
      <c r="L5" s="25"/>
      <c r="M5" s="26">
        <v>0</v>
      </c>
      <c r="N5" s="26">
        <v>3</v>
      </c>
      <c r="O5" s="27"/>
      <c r="P5" s="95"/>
      <c r="Q5" s="28">
        <v>3</v>
      </c>
      <c r="R5" s="29">
        <v>2</v>
      </c>
    </row>
    <row r="6" spans="1:20" ht="18" customHeight="1" x14ac:dyDescent="0.3">
      <c r="B6" s="30" t="s">
        <v>11</v>
      </c>
      <c r="C6" s="100">
        <f>C4</f>
        <v>42517</v>
      </c>
      <c r="D6" s="31">
        <v>0.43055555555555558</v>
      </c>
      <c r="E6" s="23">
        <f>E4</f>
        <v>6</v>
      </c>
      <c r="F6" s="14"/>
      <c r="G6" s="32">
        <v>2</v>
      </c>
      <c r="H6" s="101" t="s">
        <v>62</v>
      </c>
      <c r="I6" s="102"/>
      <c r="J6" s="102"/>
      <c r="K6" s="103"/>
      <c r="L6" s="33">
        <v>3</v>
      </c>
      <c r="M6" s="34"/>
      <c r="N6" s="35">
        <v>3</v>
      </c>
      <c r="O6" s="36"/>
      <c r="P6" s="95"/>
      <c r="Q6" s="37">
        <v>4</v>
      </c>
      <c r="R6" s="38">
        <v>1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6</v>
      </c>
      <c r="F7" s="14"/>
      <c r="G7" s="32">
        <v>3</v>
      </c>
      <c r="H7" s="101" t="s">
        <v>57</v>
      </c>
      <c r="I7" s="102"/>
      <c r="J7" s="102"/>
      <c r="K7" s="103"/>
      <c r="L7" s="33">
        <v>1</v>
      </c>
      <c r="M7" s="35">
        <v>0</v>
      </c>
      <c r="N7" s="34"/>
      <c r="O7" s="36"/>
      <c r="P7" s="95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0">
        <f>C4</f>
        <v>42517</v>
      </c>
      <c r="D8" s="31"/>
      <c r="E8" s="23">
        <f>E4</f>
        <v>6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0.44444444444444442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42517</v>
      </c>
      <c r="D12" s="12">
        <v>0.41666666666666669</v>
      </c>
      <c r="E12" s="13">
        <v>7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91"/>
      <c r="D13" s="22">
        <v>0.43055555555555558</v>
      </c>
      <c r="E13" s="23">
        <f>E12</f>
        <v>7</v>
      </c>
      <c r="F13" s="14"/>
      <c r="G13" s="24">
        <v>1</v>
      </c>
      <c r="H13" s="97" t="s">
        <v>54</v>
      </c>
      <c r="I13" s="98"/>
      <c r="J13" s="98"/>
      <c r="K13" s="99"/>
      <c r="L13" s="25"/>
      <c r="M13" s="26">
        <v>3</v>
      </c>
      <c r="N13" s="26">
        <v>3</v>
      </c>
      <c r="O13" s="27">
        <v>3</v>
      </c>
      <c r="P13" s="95"/>
      <c r="Q13" s="28">
        <v>6</v>
      </c>
      <c r="R13" s="29">
        <v>1</v>
      </c>
    </row>
    <row r="14" spans="1:20" ht="18" customHeight="1" x14ac:dyDescent="0.3">
      <c r="B14" s="30" t="s">
        <v>11</v>
      </c>
      <c r="C14" s="100">
        <f>C12</f>
        <v>42517</v>
      </c>
      <c r="D14" s="31">
        <v>0.44444444444444442</v>
      </c>
      <c r="E14" s="23">
        <f>E12</f>
        <v>7</v>
      </c>
      <c r="F14" s="14"/>
      <c r="G14" s="32">
        <v>2</v>
      </c>
      <c r="H14" s="108" t="s">
        <v>63</v>
      </c>
      <c r="I14" s="109"/>
      <c r="J14" s="109"/>
      <c r="K14" s="110"/>
      <c r="L14" s="33">
        <v>1</v>
      </c>
      <c r="M14" s="34"/>
      <c r="N14" s="35">
        <v>3</v>
      </c>
      <c r="O14" s="36">
        <v>3</v>
      </c>
      <c r="P14" s="95"/>
      <c r="Q14" s="37">
        <v>5</v>
      </c>
      <c r="R14" s="38">
        <v>2</v>
      </c>
    </row>
    <row r="15" spans="1:20" ht="18" customHeight="1" x14ac:dyDescent="0.3">
      <c r="B15" s="39" t="str">
        <f>IF(H16="BYE","X","3-4")</f>
        <v>3-4</v>
      </c>
      <c r="C15" s="91"/>
      <c r="D15" s="22">
        <v>0.45833333333333331</v>
      </c>
      <c r="E15" s="23">
        <f>E12</f>
        <v>7</v>
      </c>
      <c r="F15" s="14"/>
      <c r="G15" s="32">
        <v>3</v>
      </c>
      <c r="H15" s="101" t="s">
        <v>61</v>
      </c>
      <c r="I15" s="102"/>
      <c r="J15" s="102"/>
      <c r="K15" s="103"/>
      <c r="L15" s="33">
        <v>0</v>
      </c>
      <c r="M15" s="35">
        <v>0</v>
      </c>
      <c r="N15" s="34"/>
      <c r="O15" s="36">
        <v>3</v>
      </c>
      <c r="P15" s="95"/>
      <c r="Q15" s="37">
        <v>4</v>
      </c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0">
        <f>C12</f>
        <v>42517</v>
      </c>
      <c r="D16" s="31">
        <v>0.47222222222222227</v>
      </c>
      <c r="E16" s="23">
        <f>E12</f>
        <v>7</v>
      </c>
      <c r="F16" s="14"/>
      <c r="G16" s="41">
        <v>4</v>
      </c>
      <c r="H16" s="105" t="s">
        <v>56</v>
      </c>
      <c r="I16" s="106"/>
      <c r="J16" s="106"/>
      <c r="K16" s="107"/>
      <c r="L16" s="42">
        <v>0</v>
      </c>
      <c r="M16" s="43">
        <v>0</v>
      </c>
      <c r="N16" s="43">
        <v>0</v>
      </c>
      <c r="O16" s="44"/>
      <c r="P16" s="96"/>
      <c r="Q16" s="45">
        <v>3</v>
      </c>
      <c r="R16" s="46">
        <v>4</v>
      </c>
    </row>
    <row r="17" spans="2:18" ht="18" customHeight="1" thickBot="1" x14ac:dyDescent="0.35">
      <c r="B17" s="47" t="s">
        <v>12</v>
      </c>
      <c r="C17" s="104"/>
      <c r="D17" s="48">
        <v>0.4861111111111111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42517</v>
      </c>
      <c r="D20" s="12">
        <v>0.41666666666666669</v>
      </c>
      <c r="E20" s="13">
        <v>8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91"/>
      <c r="D21" s="22">
        <v>0.43055555555555558</v>
      </c>
      <c r="E21" s="23">
        <f>E20</f>
        <v>8</v>
      </c>
      <c r="F21" s="14"/>
      <c r="G21" s="24">
        <v>1</v>
      </c>
      <c r="H21" s="97" t="s">
        <v>59</v>
      </c>
      <c r="I21" s="98"/>
      <c r="J21" s="98"/>
      <c r="K21" s="99"/>
      <c r="L21" s="25"/>
      <c r="M21" s="26">
        <v>0</v>
      </c>
      <c r="N21" s="26">
        <v>3</v>
      </c>
      <c r="O21" s="27">
        <v>3</v>
      </c>
      <c r="P21" s="95"/>
      <c r="Q21" s="28">
        <v>5</v>
      </c>
      <c r="R21" s="29">
        <v>2</v>
      </c>
    </row>
    <row r="22" spans="2:18" ht="18" customHeight="1" x14ac:dyDescent="0.3">
      <c r="B22" s="30" t="s">
        <v>11</v>
      </c>
      <c r="C22" s="100">
        <f>C20</f>
        <v>42517</v>
      </c>
      <c r="D22" s="31">
        <v>0.44444444444444442</v>
      </c>
      <c r="E22" s="23">
        <f>E20</f>
        <v>8</v>
      </c>
      <c r="F22" s="14"/>
      <c r="G22" s="32">
        <v>2</v>
      </c>
      <c r="H22" s="101" t="s">
        <v>60</v>
      </c>
      <c r="I22" s="102"/>
      <c r="J22" s="102"/>
      <c r="K22" s="103"/>
      <c r="L22" s="33">
        <v>3</v>
      </c>
      <c r="M22" s="34"/>
      <c r="N22" s="35">
        <v>3</v>
      </c>
      <c r="O22" s="36">
        <v>3</v>
      </c>
      <c r="P22" s="95"/>
      <c r="Q22" s="37">
        <v>6</v>
      </c>
      <c r="R22" s="38">
        <v>1</v>
      </c>
    </row>
    <row r="23" spans="2:18" ht="18" customHeight="1" x14ac:dyDescent="0.3">
      <c r="B23" s="39" t="str">
        <f>IF(H24="BYE","X","3-4")</f>
        <v>3-4</v>
      </c>
      <c r="C23" s="91"/>
      <c r="D23" s="22">
        <v>0.45833333333333331</v>
      </c>
      <c r="E23" s="23">
        <f>E20</f>
        <v>8</v>
      </c>
      <c r="F23" s="14"/>
      <c r="G23" s="32">
        <v>3</v>
      </c>
      <c r="H23" s="101" t="s">
        <v>55</v>
      </c>
      <c r="I23" s="102"/>
      <c r="J23" s="102"/>
      <c r="K23" s="103"/>
      <c r="L23" s="33">
        <v>0</v>
      </c>
      <c r="M23" s="35">
        <v>0</v>
      </c>
      <c r="N23" s="34"/>
      <c r="O23" s="36">
        <v>1</v>
      </c>
      <c r="P23" s="95"/>
      <c r="Q23" s="37">
        <v>3</v>
      </c>
      <c r="R23" s="38">
        <v>4</v>
      </c>
    </row>
    <row r="24" spans="2:18" ht="18" customHeight="1" thickBot="1" x14ac:dyDescent="0.35">
      <c r="B24" s="40" t="str">
        <f>IF(H24="BYE","X","1-4")</f>
        <v>1-4</v>
      </c>
      <c r="C24" s="100">
        <f>C20</f>
        <v>42517</v>
      </c>
      <c r="D24" s="31">
        <v>0.47222222222222227</v>
      </c>
      <c r="E24" s="23">
        <f>E20</f>
        <v>8</v>
      </c>
      <c r="F24" s="14"/>
      <c r="G24" s="41">
        <v>4</v>
      </c>
      <c r="H24" s="105" t="s">
        <v>58</v>
      </c>
      <c r="I24" s="106"/>
      <c r="J24" s="106"/>
      <c r="K24" s="107"/>
      <c r="L24" s="42">
        <v>1</v>
      </c>
      <c r="M24" s="43">
        <v>0</v>
      </c>
      <c r="N24" s="43">
        <v>3</v>
      </c>
      <c r="O24" s="44"/>
      <c r="P24" s="96"/>
      <c r="Q24" s="45">
        <v>4</v>
      </c>
      <c r="R24" s="46">
        <v>3</v>
      </c>
    </row>
    <row r="25" spans="2:18" ht="18" customHeight="1" thickBot="1" x14ac:dyDescent="0.35">
      <c r="B25" s="47" t="s">
        <v>12</v>
      </c>
      <c r="C25" s="104"/>
      <c r="D25" s="48">
        <v>0.4861111111111111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/>
      <c r="D28" s="12"/>
      <c r="E28" s="13"/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0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0</v>
      </c>
      <c r="D30" s="31"/>
      <c r="E30" s="23">
        <f>E28</f>
        <v>0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0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0">
        <f>C28</f>
        <v>0</v>
      </c>
      <c r="D32" s="31"/>
      <c r="E32" s="23">
        <f>E28</f>
        <v>0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73" priority="36" stopIfTrue="1" operator="equal">
      <formula>0</formula>
    </cfRule>
  </conditionalFormatting>
  <conditionalFormatting sqref="Q5">
    <cfRule type="cellIs" dxfId="472" priority="35" stopIfTrue="1" operator="equal">
      <formula>0</formula>
    </cfRule>
  </conditionalFormatting>
  <conditionalFormatting sqref="Q14:Q16">
    <cfRule type="cellIs" dxfId="471" priority="34" stopIfTrue="1" operator="equal">
      <formula>0</formula>
    </cfRule>
  </conditionalFormatting>
  <conditionalFormatting sqref="Q13">
    <cfRule type="cellIs" dxfId="470" priority="33" stopIfTrue="1" operator="equal">
      <formula>0</formula>
    </cfRule>
  </conditionalFormatting>
  <conditionalFormatting sqref="Q22:Q24">
    <cfRule type="cellIs" dxfId="469" priority="32" stopIfTrue="1" operator="equal">
      <formula>0</formula>
    </cfRule>
  </conditionalFormatting>
  <conditionalFormatting sqref="Q21">
    <cfRule type="cellIs" dxfId="468" priority="31" stopIfTrue="1" operator="equal">
      <formula>0</formula>
    </cfRule>
  </conditionalFormatting>
  <conditionalFormatting sqref="Q30:Q32">
    <cfRule type="cellIs" dxfId="467" priority="30" stopIfTrue="1" operator="equal">
      <formula>0</formula>
    </cfRule>
  </conditionalFormatting>
  <conditionalFormatting sqref="Q29">
    <cfRule type="cellIs" dxfId="466" priority="29" stopIfTrue="1" operator="equal">
      <formula>0</formula>
    </cfRule>
  </conditionalFormatting>
  <conditionalFormatting sqref="Q38:Q40">
    <cfRule type="cellIs" dxfId="465" priority="28" stopIfTrue="1" operator="equal">
      <formula>0</formula>
    </cfRule>
  </conditionalFormatting>
  <conditionalFormatting sqref="Q37">
    <cfRule type="cellIs" dxfId="464" priority="27" stopIfTrue="1" operator="equal">
      <formula>0</formula>
    </cfRule>
  </conditionalFormatting>
  <conditionalFormatting sqref="Q46:Q48">
    <cfRule type="cellIs" dxfId="463" priority="26" stopIfTrue="1" operator="equal">
      <formula>0</formula>
    </cfRule>
  </conditionalFormatting>
  <conditionalFormatting sqref="Q45">
    <cfRule type="cellIs" dxfId="462" priority="25" stopIfTrue="1" operator="equal">
      <formula>0</formula>
    </cfRule>
  </conditionalFormatting>
  <conditionalFormatting sqref="Q54:Q56">
    <cfRule type="cellIs" dxfId="461" priority="24" stopIfTrue="1" operator="equal">
      <formula>0</formula>
    </cfRule>
  </conditionalFormatting>
  <conditionalFormatting sqref="Q53">
    <cfRule type="cellIs" dxfId="460" priority="23" stopIfTrue="1" operator="equal">
      <formula>0</formula>
    </cfRule>
  </conditionalFormatting>
  <conditionalFormatting sqref="Q62:Q64">
    <cfRule type="cellIs" dxfId="459" priority="22" stopIfTrue="1" operator="equal">
      <formula>0</formula>
    </cfRule>
  </conditionalFormatting>
  <conditionalFormatting sqref="Q61">
    <cfRule type="cellIs" dxfId="458" priority="21" stopIfTrue="1" operator="equal">
      <formula>0</formula>
    </cfRule>
  </conditionalFormatting>
  <conditionalFormatting sqref="Q70:Q72">
    <cfRule type="cellIs" dxfId="457" priority="20" stopIfTrue="1" operator="equal">
      <formula>0</formula>
    </cfRule>
  </conditionalFormatting>
  <conditionalFormatting sqref="Q69">
    <cfRule type="cellIs" dxfId="456" priority="19" stopIfTrue="1" operator="equal">
      <formula>0</formula>
    </cfRule>
  </conditionalFormatting>
  <conditionalFormatting sqref="Q78:Q80">
    <cfRule type="cellIs" dxfId="455" priority="18" stopIfTrue="1" operator="equal">
      <formula>0</formula>
    </cfRule>
  </conditionalFormatting>
  <conditionalFormatting sqref="Q77">
    <cfRule type="cellIs" dxfId="454" priority="17" stopIfTrue="1" operator="equal">
      <formula>0</formula>
    </cfRule>
  </conditionalFormatting>
  <conditionalFormatting sqref="Q86:Q88">
    <cfRule type="cellIs" dxfId="453" priority="16" stopIfTrue="1" operator="equal">
      <formula>0</formula>
    </cfRule>
  </conditionalFormatting>
  <conditionalFormatting sqref="Q85">
    <cfRule type="cellIs" dxfId="452" priority="15" stopIfTrue="1" operator="equal">
      <formula>0</formula>
    </cfRule>
  </conditionalFormatting>
  <conditionalFormatting sqref="Q94:Q96">
    <cfRule type="cellIs" dxfId="451" priority="14" stopIfTrue="1" operator="equal">
      <formula>0</formula>
    </cfRule>
  </conditionalFormatting>
  <conditionalFormatting sqref="Q93">
    <cfRule type="cellIs" dxfId="450" priority="13" stopIfTrue="1" operator="equal">
      <formula>0</formula>
    </cfRule>
  </conditionalFormatting>
  <conditionalFormatting sqref="Q102:Q104">
    <cfRule type="cellIs" dxfId="449" priority="12" stopIfTrue="1" operator="equal">
      <formula>0</formula>
    </cfRule>
  </conditionalFormatting>
  <conditionalFormatting sqref="Q101">
    <cfRule type="cellIs" dxfId="448" priority="11" stopIfTrue="1" operator="equal">
      <formula>0</formula>
    </cfRule>
  </conditionalFormatting>
  <conditionalFormatting sqref="Q110:Q112">
    <cfRule type="cellIs" dxfId="447" priority="10" stopIfTrue="1" operator="equal">
      <formula>0</formula>
    </cfRule>
  </conditionalFormatting>
  <conditionalFormatting sqref="Q109">
    <cfRule type="cellIs" dxfId="446" priority="9" stopIfTrue="1" operator="equal">
      <formula>0</formula>
    </cfRule>
  </conditionalFormatting>
  <conditionalFormatting sqref="Q118:Q120">
    <cfRule type="cellIs" dxfId="445" priority="8" stopIfTrue="1" operator="equal">
      <formula>0</formula>
    </cfRule>
  </conditionalFormatting>
  <conditionalFormatting sqref="Q117">
    <cfRule type="cellIs" dxfId="444" priority="7" stopIfTrue="1" operator="equal">
      <formula>0</formula>
    </cfRule>
  </conditionalFormatting>
  <conditionalFormatting sqref="Q126:Q128">
    <cfRule type="cellIs" dxfId="443" priority="6" stopIfTrue="1" operator="equal">
      <formula>0</formula>
    </cfRule>
  </conditionalFormatting>
  <conditionalFormatting sqref="Q125">
    <cfRule type="cellIs" dxfId="442" priority="5" stopIfTrue="1" operator="equal">
      <formula>0</formula>
    </cfRule>
  </conditionalFormatting>
  <conditionalFormatting sqref="Q134:Q136">
    <cfRule type="cellIs" dxfId="441" priority="4" stopIfTrue="1" operator="equal">
      <formula>0</formula>
    </cfRule>
  </conditionalFormatting>
  <conditionalFormatting sqref="Q133">
    <cfRule type="cellIs" dxfId="440" priority="3" stopIfTrue="1" operator="equal">
      <formula>0</formula>
    </cfRule>
  </conditionalFormatting>
  <conditionalFormatting sqref="Q142:Q144">
    <cfRule type="cellIs" dxfId="439" priority="2" stopIfTrue="1" operator="equal">
      <formula>0</formula>
    </cfRule>
  </conditionalFormatting>
  <conditionalFormatting sqref="Q141">
    <cfRule type="cellIs" dxfId="43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38" sqref="H38:K3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710937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150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50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0.58333333333333337</v>
      </c>
      <c r="E4" s="13">
        <v>1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1</v>
      </c>
      <c r="F5" s="14"/>
      <c r="G5" s="24">
        <v>1</v>
      </c>
      <c r="H5" s="97" t="s">
        <v>123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0.59722222222222221</v>
      </c>
      <c r="E6" s="23">
        <f>E4</f>
        <v>1</v>
      </c>
      <c r="F6" s="14"/>
      <c r="G6" s="32">
        <v>2</v>
      </c>
      <c r="H6" s="101" t="s">
        <v>115</v>
      </c>
      <c r="I6" s="102"/>
      <c r="J6" s="102"/>
      <c r="K6" s="103"/>
      <c r="L6" s="33">
        <v>0</v>
      </c>
      <c r="M6" s="34"/>
      <c r="N6" s="35">
        <v>3</v>
      </c>
      <c r="O6" s="36"/>
      <c r="P6" s="95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1</v>
      </c>
      <c r="F7" s="14"/>
      <c r="G7" s="32">
        <v>3</v>
      </c>
      <c r="H7" s="101" t="s">
        <v>100</v>
      </c>
      <c r="I7" s="102"/>
      <c r="J7" s="102"/>
      <c r="K7" s="103"/>
      <c r="L7" s="33">
        <v>0</v>
      </c>
      <c r="M7" s="35">
        <v>0</v>
      </c>
      <c r="N7" s="34"/>
      <c r="O7" s="36"/>
      <c r="P7" s="95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1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0.61111111111111105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0.58333333333333337</v>
      </c>
      <c r="E12" s="13">
        <v>2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2</v>
      </c>
      <c r="F13" s="14"/>
      <c r="G13" s="24">
        <v>1</v>
      </c>
      <c r="H13" s="97" t="s">
        <v>97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11</v>
      </c>
      <c r="C14" s="100">
        <f>C12</f>
        <v>42518</v>
      </c>
      <c r="D14" s="31">
        <v>0.59722222222222221</v>
      </c>
      <c r="E14" s="23">
        <f>E12</f>
        <v>2</v>
      </c>
      <c r="F14" s="14"/>
      <c r="G14" s="32">
        <v>2</v>
      </c>
      <c r="H14" s="101" t="s">
        <v>114</v>
      </c>
      <c r="I14" s="102"/>
      <c r="J14" s="102"/>
      <c r="K14" s="103"/>
      <c r="L14" s="33">
        <v>0</v>
      </c>
      <c r="M14" s="34"/>
      <c r="N14" s="35">
        <v>3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2</v>
      </c>
      <c r="F15" s="14"/>
      <c r="G15" s="32">
        <v>3</v>
      </c>
      <c r="H15" s="101" t="s">
        <v>116</v>
      </c>
      <c r="I15" s="102"/>
      <c r="J15" s="102"/>
      <c r="K15" s="103"/>
      <c r="L15" s="33">
        <v>0</v>
      </c>
      <c r="M15" s="35">
        <v>0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42518</v>
      </c>
      <c r="D16" s="31"/>
      <c r="E16" s="23">
        <f>E12</f>
        <v>2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0.61111111111111105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0.58333333333333337</v>
      </c>
      <c r="E20" s="13">
        <v>3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3</v>
      </c>
      <c r="F21" s="14"/>
      <c r="G21" s="24">
        <v>1</v>
      </c>
      <c r="H21" s="97" t="s">
        <v>98</v>
      </c>
      <c r="I21" s="98"/>
      <c r="J21" s="98"/>
      <c r="K21" s="99"/>
      <c r="L21" s="25"/>
      <c r="M21" s="26">
        <v>0</v>
      </c>
      <c r="N21" s="26">
        <v>3</v>
      </c>
      <c r="O21" s="27"/>
      <c r="P21" s="95"/>
      <c r="Q21" s="28">
        <v>3</v>
      </c>
      <c r="R21" s="29">
        <v>3</v>
      </c>
    </row>
    <row r="22" spans="2:18" ht="18" customHeight="1" x14ac:dyDescent="0.3">
      <c r="B22" s="30" t="s">
        <v>11</v>
      </c>
      <c r="C22" s="100">
        <f>C20</f>
        <v>42518</v>
      </c>
      <c r="D22" s="31">
        <v>0.59722222222222221</v>
      </c>
      <c r="E22" s="23">
        <f>E20</f>
        <v>3</v>
      </c>
      <c r="F22" s="14"/>
      <c r="G22" s="32">
        <v>2</v>
      </c>
      <c r="H22" s="101" t="s">
        <v>127</v>
      </c>
      <c r="I22" s="102"/>
      <c r="J22" s="102"/>
      <c r="K22" s="103"/>
      <c r="L22" s="33">
        <v>3</v>
      </c>
      <c r="M22" s="34"/>
      <c r="N22" s="35">
        <v>0</v>
      </c>
      <c r="O22" s="36"/>
      <c r="P22" s="95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3</v>
      </c>
      <c r="F23" s="14"/>
      <c r="G23" s="32">
        <v>3</v>
      </c>
      <c r="H23" s="101" t="s">
        <v>117</v>
      </c>
      <c r="I23" s="102"/>
      <c r="J23" s="102"/>
      <c r="K23" s="103"/>
      <c r="L23" s="33">
        <v>1</v>
      </c>
      <c r="M23" s="35">
        <v>3</v>
      </c>
      <c r="N23" s="34"/>
      <c r="O23" s="36"/>
      <c r="P23" s="95"/>
      <c r="Q23" s="37">
        <v>3</v>
      </c>
      <c r="R23" s="38">
        <v>1</v>
      </c>
    </row>
    <row r="24" spans="2:18" ht="18" customHeight="1" thickBot="1" x14ac:dyDescent="0.35">
      <c r="B24" s="40" t="str">
        <f>IF(H24="BYE","X","1-4")</f>
        <v>X</v>
      </c>
      <c r="C24" s="100">
        <f>C20</f>
        <v>42518</v>
      </c>
      <c r="D24" s="31"/>
      <c r="E24" s="23">
        <f>E20</f>
        <v>3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0.61111111111111105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42518</v>
      </c>
      <c r="D28" s="12">
        <v>0.58333333333333337</v>
      </c>
      <c r="E28" s="13">
        <v>4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4</v>
      </c>
      <c r="F29" s="14"/>
      <c r="G29" s="24">
        <v>1</v>
      </c>
      <c r="H29" s="97" t="s">
        <v>99</v>
      </c>
      <c r="I29" s="98"/>
      <c r="J29" s="98"/>
      <c r="K29" s="99"/>
      <c r="L29" s="25"/>
      <c r="M29" s="26">
        <v>3</v>
      </c>
      <c r="N29" s="26">
        <v>3</v>
      </c>
      <c r="O29" s="27"/>
      <c r="P29" s="95"/>
      <c r="Q29" s="28">
        <v>4</v>
      </c>
      <c r="R29" s="29">
        <v>1</v>
      </c>
    </row>
    <row r="30" spans="2:18" ht="18" customHeight="1" x14ac:dyDescent="0.3">
      <c r="B30" s="30" t="s">
        <v>11</v>
      </c>
      <c r="C30" s="100">
        <f>C28</f>
        <v>42518</v>
      </c>
      <c r="D30" s="31">
        <v>0.59722222222222221</v>
      </c>
      <c r="E30" s="23">
        <f>E28</f>
        <v>4</v>
      </c>
      <c r="F30" s="14"/>
      <c r="G30" s="32">
        <v>2</v>
      </c>
      <c r="H30" s="101" t="s">
        <v>126</v>
      </c>
      <c r="I30" s="102"/>
      <c r="J30" s="102"/>
      <c r="K30" s="103"/>
      <c r="L30" s="33">
        <v>0</v>
      </c>
      <c r="M30" s="34"/>
      <c r="N30" s="35">
        <v>0</v>
      </c>
      <c r="O30" s="36"/>
      <c r="P30" s="95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4</v>
      </c>
      <c r="F31" s="14"/>
      <c r="G31" s="32">
        <v>3</v>
      </c>
      <c r="H31" s="101" t="s">
        <v>101</v>
      </c>
      <c r="I31" s="102"/>
      <c r="J31" s="102"/>
      <c r="K31" s="103"/>
      <c r="L31" s="33">
        <v>1</v>
      </c>
      <c r="M31" s="35">
        <v>3</v>
      </c>
      <c r="N31" s="34"/>
      <c r="O31" s="36"/>
      <c r="P31" s="95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0">
        <f>C28</f>
        <v>42518</v>
      </c>
      <c r="D32" s="31"/>
      <c r="E32" s="23">
        <f>E28</f>
        <v>4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0.61111111111111105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42518</v>
      </c>
      <c r="D36" s="12">
        <v>0.58333333333333337</v>
      </c>
      <c r="E36" s="13">
        <v>5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5</v>
      </c>
      <c r="F37" s="14"/>
      <c r="G37" s="24">
        <v>1</v>
      </c>
      <c r="H37" s="97" t="s">
        <v>124</v>
      </c>
      <c r="I37" s="98"/>
      <c r="J37" s="98"/>
      <c r="K37" s="99"/>
      <c r="L37" s="25"/>
      <c r="M37" s="26">
        <v>3</v>
      </c>
      <c r="N37" s="26">
        <v>3</v>
      </c>
      <c r="O37" s="27"/>
      <c r="P37" s="95"/>
      <c r="Q37" s="28">
        <v>4</v>
      </c>
      <c r="R37" s="29">
        <v>1</v>
      </c>
    </row>
    <row r="38" spans="2:18" ht="18" customHeight="1" x14ac:dyDescent="0.3">
      <c r="B38" s="30" t="s">
        <v>11</v>
      </c>
      <c r="C38" s="100">
        <f>C36</f>
        <v>42518</v>
      </c>
      <c r="D38" s="31">
        <v>0.59722222222222221</v>
      </c>
      <c r="E38" s="23">
        <f>E36</f>
        <v>5</v>
      </c>
      <c r="F38" s="14"/>
      <c r="G38" s="32">
        <v>2</v>
      </c>
      <c r="H38" s="101" t="s">
        <v>125</v>
      </c>
      <c r="I38" s="102"/>
      <c r="J38" s="102"/>
      <c r="K38" s="103"/>
      <c r="L38" s="33">
        <v>2</v>
      </c>
      <c r="M38" s="34"/>
      <c r="N38" s="35">
        <v>3</v>
      </c>
      <c r="O38" s="36"/>
      <c r="P38" s="95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5</v>
      </c>
      <c r="F39" s="14"/>
      <c r="G39" s="32">
        <v>3</v>
      </c>
      <c r="H39" s="101" t="s">
        <v>85</v>
      </c>
      <c r="I39" s="102"/>
      <c r="J39" s="102"/>
      <c r="K39" s="103"/>
      <c r="L39" s="33">
        <v>1</v>
      </c>
      <c r="M39" s="35">
        <v>1</v>
      </c>
      <c r="N39" s="34"/>
      <c r="O39" s="36"/>
      <c r="P39" s="95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100">
        <f>C36</f>
        <v>42518</v>
      </c>
      <c r="D40" s="31"/>
      <c r="E40" s="23">
        <f>E36</f>
        <v>5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>
        <v>0.61111111111111105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X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 t="s">
        <v>14</v>
      </c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X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 t="s">
        <v>14</v>
      </c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X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 t="s">
        <v>14</v>
      </c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X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 t="s">
        <v>14</v>
      </c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50</v>
      </c>
      <c r="L1" s="113"/>
      <c r="M1" s="113"/>
      <c r="N1" s="113"/>
      <c r="O1" s="113" t="s">
        <v>18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0.45833333333333331</v>
      </c>
      <c r="E4" s="13">
        <v>6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2-4</v>
      </c>
      <c r="C5" s="91"/>
      <c r="D5" s="22">
        <v>0.47222222222222227</v>
      </c>
      <c r="E5" s="23">
        <f>E4</f>
        <v>6</v>
      </c>
      <c r="F5" s="14"/>
      <c r="G5" s="24">
        <v>1</v>
      </c>
      <c r="H5" s="97" t="s">
        <v>124</v>
      </c>
      <c r="I5" s="98"/>
      <c r="J5" s="98"/>
      <c r="K5" s="99"/>
      <c r="L5" s="25"/>
      <c r="M5" s="26">
        <v>3</v>
      </c>
      <c r="N5" s="26">
        <v>3</v>
      </c>
      <c r="O5" s="27">
        <v>3</v>
      </c>
      <c r="P5" s="95"/>
      <c r="Q5" s="28">
        <v>6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0.4861111111111111</v>
      </c>
      <c r="E6" s="23">
        <f>E4</f>
        <v>6</v>
      </c>
      <c r="F6" s="14"/>
      <c r="G6" s="32">
        <v>2</v>
      </c>
      <c r="H6" s="108" t="s">
        <v>112</v>
      </c>
      <c r="I6" s="109"/>
      <c r="J6" s="109"/>
      <c r="K6" s="110"/>
      <c r="L6" s="33">
        <v>0</v>
      </c>
      <c r="M6" s="34"/>
      <c r="N6" s="35">
        <v>0</v>
      </c>
      <c r="O6" s="36">
        <v>3</v>
      </c>
      <c r="P6" s="95"/>
      <c r="Q6" s="37">
        <v>4</v>
      </c>
      <c r="R6" s="38">
        <v>3</v>
      </c>
    </row>
    <row r="7" spans="1:20" ht="18" customHeight="1" x14ac:dyDescent="0.3">
      <c r="B7" s="39" t="str">
        <f>IF(H8="BYE","X","3-4")</f>
        <v>3-4</v>
      </c>
      <c r="C7" s="91"/>
      <c r="D7" s="22">
        <v>0.5</v>
      </c>
      <c r="E7" s="23">
        <f>E4</f>
        <v>6</v>
      </c>
      <c r="F7" s="14"/>
      <c r="G7" s="32">
        <v>3</v>
      </c>
      <c r="H7" s="101" t="s">
        <v>111</v>
      </c>
      <c r="I7" s="102"/>
      <c r="J7" s="102"/>
      <c r="K7" s="103"/>
      <c r="L7" s="33">
        <v>1</v>
      </c>
      <c r="M7" s="35">
        <v>3</v>
      </c>
      <c r="N7" s="34"/>
      <c r="O7" s="36">
        <v>3</v>
      </c>
      <c r="P7" s="95"/>
      <c r="Q7" s="37">
        <v>5</v>
      </c>
      <c r="R7" s="38">
        <v>2</v>
      </c>
    </row>
    <row r="8" spans="1:20" ht="18" customHeight="1" thickBot="1" x14ac:dyDescent="0.35">
      <c r="B8" s="40" t="str">
        <f>IF(H8="BYE","X","1-4")</f>
        <v>1-4</v>
      </c>
      <c r="C8" s="100">
        <f>C4</f>
        <v>42518</v>
      </c>
      <c r="D8" s="31">
        <v>0.51388888888888895</v>
      </c>
      <c r="E8" s="23">
        <f>E4</f>
        <v>6</v>
      </c>
      <c r="F8" s="14"/>
      <c r="G8" s="41">
        <v>4</v>
      </c>
      <c r="H8" s="105" t="s">
        <v>113</v>
      </c>
      <c r="I8" s="106"/>
      <c r="J8" s="106"/>
      <c r="K8" s="107"/>
      <c r="L8" s="42">
        <v>0</v>
      </c>
      <c r="M8" s="43">
        <v>0</v>
      </c>
      <c r="N8" s="43">
        <v>0</v>
      </c>
      <c r="O8" s="44"/>
      <c r="P8" s="96"/>
      <c r="Q8" s="45">
        <v>3</v>
      </c>
      <c r="R8" s="46">
        <v>4</v>
      </c>
      <c r="T8" s="3"/>
    </row>
    <row r="9" spans="1:20" ht="18" customHeight="1" thickBot="1" x14ac:dyDescent="0.35">
      <c r="B9" s="47" t="s">
        <v>12</v>
      </c>
      <c r="C9" s="104"/>
      <c r="D9" s="48">
        <v>0.52777777777777779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/>
      <c r="D12" s="12"/>
      <c r="E12" s="13"/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0</v>
      </c>
      <c r="F13" s="14"/>
      <c r="G13" s="24">
        <v>1</v>
      </c>
      <c r="H13" s="97"/>
      <c r="I13" s="98"/>
      <c r="J13" s="98"/>
      <c r="K13" s="99"/>
      <c r="L13" s="25"/>
      <c r="M13" s="26"/>
      <c r="N13" s="26"/>
      <c r="O13" s="27"/>
      <c r="P13" s="95"/>
      <c r="Q13" s="28"/>
      <c r="R13" s="29"/>
    </row>
    <row r="14" spans="1:20" ht="18" customHeight="1" x14ac:dyDescent="0.3">
      <c r="B14" s="30" t="s">
        <v>11</v>
      </c>
      <c r="C14" s="100">
        <f>C12</f>
        <v>0</v>
      </c>
      <c r="D14" s="31"/>
      <c r="E14" s="23">
        <f>E12</f>
        <v>0</v>
      </c>
      <c r="F14" s="14"/>
      <c r="G14" s="32">
        <v>2</v>
      </c>
      <c r="H14" s="101"/>
      <c r="I14" s="102"/>
      <c r="J14" s="102"/>
      <c r="K14" s="103"/>
      <c r="L14" s="33"/>
      <c r="M14" s="34"/>
      <c r="N14" s="35"/>
      <c r="O14" s="36"/>
      <c r="P14" s="95"/>
      <c r="Q14" s="37"/>
      <c r="R14" s="38"/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0</v>
      </c>
      <c r="F15" s="14"/>
      <c r="G15" s="32">
        <v>3</v>
      </c>
      <c r="H15" s="101"/>
      <c r="I15" s="102"/>
      <c r="J15" s="102"/>
      <c r="K15" s="103"/>
      <c r="L15" s="33"/>
      <c r="M15" s="35"/>
      <c r="N15" s="34"/>
      <c r="O15" s="36"/>
      <c r="P15" s="95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0">
        <f>C12</f>
        <v>0</v>
      </c>
      <c r="D16" s="31"/>
      <c r="E16" s="23">
        <f>E12</f>
        <v>0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/>
      <c r="D20" s="12"/>
      <c r="E20" s="13"/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0</v>
      </c>
      <c r="F21" s="14"/>
      <c r="G21" s="24">
        <v>1</v>
      </c>
      <c r="H21" s="97"/>
      <c r="I21" s="98"/>
      <c r="J21" s="98"/>
      <c r="K21" s="99"/>
      <c r="L21" s="25"/>
      <c r="M21" s="26"/>
      <c r="N21" s="26"/>
      <c r="O21" s="27"/>
      <c r="P21" s="95"/>
      <c r="Q21" s="28"/>
      <c r="R21" s="29"/>
    </row>
    <row r="22" spans="2:18" ht="18" customHeight="1" x14ac:dyDescent="0.3">
      <c r="B22" s="30" t="s">
        <v>11</v>
      </c>
      <c r="C22" s="100">
        <f>C20</f>
        <v>0</v>
      </c>
      <c r="D22" s="31"/>
      <c r="E22" s="23">
        <f>E20</f>
        <v>0</v>
      </c>
      <c r="F22" s="14"/>
      <c r="G22" s="32">
        <v>2</v>
      </c>
      <c r="H22" s="101"/>
      <c r="I22" s="102"/>
      <c r="J22" s="102"/>
      <c r="K22" s="103"/>
      <c r="L22" s="33"/>
      <c r="M22" s="34"/>
      <c r="N22" s="35"/>
      <c r="O22" s="36"/>
      <c r="P22" s="95"/>
      <c r="Q22" s="37"/>
      <c r="R22" s="38"/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0</v>
      </c>
      <c r="F23" s="14"/>
      <c r="G23" s="32">
        <v>3</v>
      </c>
      <c r="H23" s="101"/>
      <c r="I23" s="102"/>
      <c r="J23" s="102"/>
      <c r="K23" s="103"/>
      <c r="L23" s="33"/>
      <c r="M23" s="35"/>
      <c r="N23" s="34"/>
      <c r="O23" s="36"/>
      <c r="P23" s="95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0">
        <f>C20</f>
        <v>0</v>
      </c>
      <c r="D24" s="31"/>
      <c r="E24" s="23">
        <f>E20</f>
        <v>0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/>
      <c r="D28" s="12"/>
      <c r="E28" s="13"/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91"/>
      <c r="D29" s="22"/>
      <c r="E29" s="23">
        <f>E28</f>
        <v>0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0</v>
      </c>
      <c r="D30" s="31"/>
      <c r="E30" s="23">
        <f>E28</f>
        <v>0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3-4</v>
      </c>
      <c r="C31" s="91"/>
      <c r="D31" s="22"/>
      <c r="E31" s="23">
        <f>E28</f>
        <v>0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0">
        <f>C28</f>
        <v>0</v>
      </c>
      <c r="D32" s="31"/>
      <c r="E32" s="23">
        <f>E28</f>
        <v>0</v>
      </c>
      <c r="F32" s="14"/>
      <c r="G32" s="41">
        <v>4</v>
      </c>
      <c r="H32" s="105"/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83" priority="36" stopIfTrue="1" operator="equal">
      <formula>0</formula>
    </cfRule>
  </conditionalFormatting>
  <conditionalFormatting sqref="Q5">
    <cfRule type="cellIs" dxfId="182" priority="35" stopIfTrue="1" operator="equal">
      <formula>0</formula>
    </cfRule>
  </conditionalFormatting>
  <conditionalFormatting sqref="Q14:Q16">
    <cfRule type="cellIs" dxfId="181" priority="34" stopIfTrue="1" operator="equal">
      <formula>0</formula>
    </cfRule>
  </conditionalFormatting>
  <conditionalFormatting sqref="Q13">
    <cfRule type="cellIs" dxfId="180" priority="33" stopIfTrue="1" operator="equal">
      <formula>0</formula>
    </cfRule>
  </conditionalFormatting>
  <conditionalFormatting sqref="Q22:Q24">
    <cfRule type="cellIs" dxfId="179" priority="32" stopIfTrue="1" operator="equal">
      <formula>0</formula>
    </cfRule>
  </conditionalFormatting>
  <conditionalFormatting sqref="Q21">
    <cfRule type="cellIs" dxfId="178" priority="31" stopIfTrue="1" operator="equal">
      <formula>0</formula>
    </cfRule>
  </conditionalFormatting>
  <conditionalFormatting sqref="Q30:Q32">
    <cfRule type="cellIs" dxfId="177" priority="30" stopIfTrue="1" operator="equal">
      <formula>0</formula>
    </cfRule>
  </conditionalFormatting>
  <conditionalFormatting sqref="Q29">
    <cfRule type="cellIs" dxfId="176" priority="29" stopIfTrue="1" operator="equal">
      <formula>0</formula>
    </cfRule>
  </conditionalFormatting>
  <conditionalFormatting sqref="Q38:Q40">
    <cfRule type="cellIs" dxfId="175" priority="28" stopIfTrue="1" operator="equal">
      <formula>0</formula>
    </cfRule>
  </conditionalFormatting>
  <conditionalFormatting sqref="Q37">
    <cfRule type="cellIs" dxfId="174" priority="27" stopIfTrue="1" operator="equal">
      <formula>0</formula>
    </cfRule>
  </conditionalFormatting>
  <conditionalFormatting sqref="Q46:Q48">
    <cfRule type="cellIs" dxfId="173" priority="26" stopIfTrue="1" operator="equal">
      <formula>0</formula>
    </cfRule>
  </conditionalFormatting>
  <conditionalFormatting sqref="Q45">
    <cfRule type="cellIs" dxfId="172" priority="25" stopIfTrue="1" operator="equal">
      <formula>0</formula>
    </cfRule>
  </conditionalFormatting>
  <conditionalFormatting sqref="Q54:Q56">
    <cfRule type="cellIs" dxfId="171" priority="24" stopIfTrue="1" operator="equal">
      <formula>0</formula>
    </cfRule>
  </conditionalFormatting>
  <conditionalFormatting sqref="Q53">
    <cfRule type="cellIs" dxfId="170" priority="23" stopIfTrue="1" operator="equal">
      <formula>0</formula>
    </cfRule>
  </conditionalFormatting>
  <conditionalFormatting sqref="Q62:Q64">
    <cfRule type="cellIs" dxfId="169" priority="22" stopIfTrue="1" operator="equal">
      <formula>0</formula>
    </cfRule>
  </conditionalFormatting>
  <conditionalFormatting sqref="Q61">
    <cfRule type="cellIs" dxfId="168" priority="21" stopIfTrue="1" operator="equal">
      <formula>0</formula>
    </cfRule>
  </conditionalFormatting>
  <conditionalFormatting sqref="Q70:Q72">
    <cfRule type="cellIs" dxfId="167" priority="20" stopIfTrue="1" operator="equal">
      <formula>0</formula>
    </cfRule>
  </conditionalFormatting>
  <conditionalFormatting sqref="Q69">
    <cfRule type="cellIs" dxfId="166" priority="19" stopIfTrue="1" operator="equal">
      <formula>0</formula>
    </cfRule>
  </conditionalFormatting>
  <conditionalFormatting sqref="Q78:Q80">
    <cfRule type="cellIs" dxfId="165" priority="18" stopIfTrue="1" operator="equal">
      <formula>0</formula>
    </cfRule>
  </conditionalFormatting>
  <conditionalFormatting sqref="Q77">
    <cfRule type="cellIs" dxfId="164" priority="17" stopIfTrue="1" operator="equal">
      <formula>0</formula>
    </cfRule>
  </conditionalFormatting>
  <conditionalFormatting sqref="Q86:Q88">
    <cfRule type="cellIs" dxfId="163" priority="16" stopIfTrue="1" operator="equal">
      <formula>0</formula>
    </cfRule>
  </conditionalFormatting>
  <conditionalFormatting sqref="Q85">
    <cfRule type="cellIs" dxfId="162" priority="15" stopIfTrue="1" operator="equal">
      <formula>0</formula>
    </cfRule>
  </conditionalFormatting>
  <conditionalFormatting sqref="Q94:Q96">
    <cfRule type="cellIs" dxfId="161" priority="14" stopIfTrue="1" operator="equal">
      <formula>0</formula>
    </cfRule>
  </conditionalFormatting>
  <conditionalFormatting sqref="Q93">
    <cfRule type="cellIs" dxfId="160" priority="13" stopIfTrue="1" operator="equal">
      <formula>0</formula>
    </cfRule>
  </conditionalFormatting>
  <conditionalFormatting sqref="Q102:Q104">
    <cfRule type="cellIs" dxfId="159" priority="12" stopIfTrue="1" operator="equal">
      <formula>0</formula>
    </cfRule>
  </conditionalFormatting>
  <conditionalFormatting sqref="Q101">
    <cfRule type="cellIs" dxfId="158" priority="11" stopIfTrue="1" operator="equal">
      <formula>0</formula>
    </cfRule>
  </conditionalFormatting>
  <conditionalFormatting sqref="Q110:Q112">
    <cfRule type="cellIs" dxfId="157" priority="10" stopIfTrue="1" operator="equal">
      <formula>0</formula>
    </cfRule>
  </conditionalFormatting>
  <conditionalFormatting sqref="Q109">
    <cfRule type="cellIs" dxfId="156" priority="9" stopIfTrue="1" operator="equal">
      <formula>0</formula>
    </cfRule>
  </conditionalFormatting>
  <conditionalFormatting sqref="Q118:Q120">
    <cfRule type="cellIs" dxfId="155" priority="8" stopIfTrue="1" operator="equal">
      <formula>0</formula>
    </cfRule>
  </conditionalFormatting>
  <conditionalFormatting sqref="Q117">
    <cfRule type="cellIs" dxfId="154" priority="7" stopIfTrue="1" operator="equal">
      <formula>0</formula>
    </cfRule>
  </conditionalFormatting>
  <conditionalFormatting sqref="Q126:Q128">
    <cfRule type="cellIs" dxfId="153" priority="6" stopIfTrue="1" operator="equal">
      <formula>0</formula>
    </cfRule>
  </conditionalFormatting>
  <conditionalFormatting sqref="Q125">
    <cfRule type="cellIs" dxfId="152" priority="5" stopIfTrue="1" operator="equal">
      <formula>0</formula>
    </cfRule>
  </conditionalFormatting>
  <conditionalFormatting sqref="Q134:Q136">
    <cfRule type="cellIs" dxfId="151" priority="4" stopIfTrue="1" operator="equal">
      <formula>0</formula>
    </cfRule>
  </conditionalFormatting>
  <conditionalFormatting sqref="Q133">
    <cfRule type="cellIs" dxfId="150" priority="3" stopIfTrue="1" operator="equal">
      <formula>0</formula>
    </cfRule>
  </conditionalFormatting>
  <conditionalFormatting sqref="Q142:Q144">
    <cfRule type="cellIs" dxfId="149" priority="2" stopIfTrue="1" operator="equal">
      <formula>0</formula>
    </cfRule>
  </conditionalFormatting>
  <conditionalFormatting sqref="Q141">
    <cfRule type="cellIs" dxfId="14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zoomScale="50" zoomScaleNormal="60" zoomScaleSheetLayoutView="50" workbookViewId="0">
      <selection activeCell="G10" sqref="G10:J10"/>
    </sheetView>
  </sheetViews>
  <sheetFormatPr defaultColWidth="11.42578125" defaultRowHeight="13.5" x14ac:dyDescent="0.2"/>
  <cols>
    <col min="1" max="2" width="8.7109375" style="53" customWidth="1"/>
    <col min="3" max="3" width="8.42578125" style="53" bestFit="1" customWidth="1"/>
    <col min="4" max="9" width="8.71093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26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27</v>
      </c>
      <c r="N1" s="119"/>
      <c r="O1" s="119"/>
      <c r="P1" s="119"/>
      <c r="Q1" s="134"/>
    </row>
    <row r="2" spans="1:17" ht="31.5" customHeight="1" thickBot="1" x14ac:dyDescent="0.25">
      <c r="A2" s="118" t="s">
        <v>28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1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29</v>
      </c>
      <c r="B4" s="145"/>
      <c r="C4" s="145"/>
      <c r="D4" s="145"/>
      <c r="E4" s="120" t="s">
        <v>52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21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3</v>
      </c>
      <c r="C8" s="7" t="s">
        <v>4</v>
      </c>
      <c r="D8" s="8" t="s">
        <v>5</v>
      </c>
      <c r="E8" s="55"/>
      <c r="F8" s="92" t="s">
        <v>7</v>
      </c>
      <c r="G8" s="93"/>
      <c r="H8" s="15">
        <v>1</v>
      </c>
      <c r="I8" s="16"/>
      <c r="J8" s="17" t="s">
        <v>8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9</v>
      </c>
      <c r="Q8" s="8" t="s">
        <v>10</v>
      </c>
    </row>
    <row r="9" spans="1:17" ht="31.5" customHeight="1" x14ac:dyDescent="0.2">
      <c r="A9" s="11" t="s">
        <v>30</v>
      </c>
      <c r="B9" s="90">
        <v>42518</v>
      </c>
      <c r="C9" s="12">
        <v>0.45833333333333331</v>
      </c>
      <c r="D9" s="13">
        <v>1</v>
      </c>
      <c r="E9" s="56"/>
      <c r="F9" s="24">
        <v>1</v>
      </c>
      <c r="G9" s="131" t="s">
        <v>128</v>
      </c>
      <c r="H9" s="132"/>
      <c r="I9" s="132"/>
      <c r="J9" s="133"/>
      <c r="K9" s="57"/>
      <c r="L9" s="26">
        <v>3</v>
      </c>
      <c r="M9" s="26">
        <v>0</v>
      </c>
      <c r="N9" s="26">
        <v>3</v>
      </c>
      <c r="O9" s="27">
        <v>3</v>
      </c>
      <c r="P9" s="58">
        <v>7</v>
      </c>
      <c r="Q9" s="29">
        <v>2</v>
      </c>
    </row>
    <row r="10" spans="1:17" ht="31.5" customHeight="1" x14ac:dyDescent="0.2">
      <c r="A10" s="21" t="s">
        <v>31</v>
      </c>
      <c r="B10" s="91"/>
      <c r="C10" s="22">
        <v>0.47222222222222227</v>
      </c>
      <c r="D10" s="23">
        <f>D9</f>
        <v>1</v>
      </c>
      <c r="E10" s="56"/>
      <c r="F10" s="32">
        <v>2</v>
      </c>
      <c r="G10" s="131" t="s">
        <v>118</v>
      </c>
      <c r="H10" s="132"/>
      <c r="I10" s="132"/>
      <c r="J10" s="133"/>
      <c r="K10" s="33">
        <v>0</v>
      </c>
      <c r="L10" s="34"/>
      <c r="M10" s="35">
        <v>0</v>
      </c>
      <c r="N10" s="35">
        <v>0</v>
      </c>
      <c r="O10" s="36">
        <v>0</v>
      </c>
      <c r="P10" s="59">
        <v>4</v>
      </c>
      <c r="Q10" s="38">
        <v>5</v>
      </c>
    </row>
    <row r="11" spans="1:17" ht="31.5" customHeight="1" x14ac:dyDescent="0.2">
      <c r="A11" s="30" t="s">
        <v>32</v>
      </c>
      <c r="B11" s="100">
        <f>B9</f>
        <v>42518</v>
      </c>
      <c r="C11" s="31">
        <v>0.4861111111111111</v>
      </c>
      <c r="D11" s="23">
        <f>D9</f>
        <v>1</v>
      </c>
      <c r="E11" s="56"/>
      <c r="F11" s="32">
        <v>3</v>
      </c>
      <c r="G11" s="131" t="s">
        <v>127</v>
      </c>
      <c r="H11" s="132"/>
      <c r="I11" s="132"/>
      <c r="J11" s="133"/>
      <c r="K11" s="33">
        <v>3</v>
      </c>
      <c r="L11" s="35">
        <v>3</v>
      </c>
      <c r="M11" s="34"/>
      <c r="N11" s="35">
        <v>3</v>
      </c>
      <c r="O11" s="36">
        <v>3</v>
      </c>
      <c r="P11" s="59">
        <v>8</v>
      </c>
      <c r="Q11" s="38">
        <v>1</v>
      </c>
    </row>
    <row r="12" spans="1:17" ht="31.5" customHeight="1" x14ac:dyDescent="0.2">
      <c r="A12" s="39" t="s">
        <v>12</v>
      </c>
      <c r="B12" s="91"/>
      <c r="C12" s="22">
        <v>0.5</v>
      </c>
      <c r="D12" s="23">
        <f>D9</f>
        <v>1</v>
      </c>
      <c r="E12" s="56"/>
      <c r="F12" s="24">
        <v>4</v>
      </c>
      <c r="G12" s="131" t="s">
        <v>129</v>
      </c>
      <c r="H12" s="132"/>
      <c r="I12" s="132"/>
      <c r="J12" s="133"/>
      <c r="K12" s="33">
        <v>0</v>
      </c>
      <c r="L12" s="35">
        <v>3</v>
      </c>
      <c r="M12" s="35">
        <v>0</v>
      </c>
      <c r="N12" s="34"/>
      <c r="O12" s="36">
        <v>2</v>
      </c>
      <c r="P12" s="59">
        <v>5</v>
      </c>
      <c r="Q12" s="38">
        <v>4</v>
      </c>
    </row>
    <row r="13" spans="1:17" ht="31.5" customHeight="1" thickBot="1" x14ac:dyDescent="0.25">
      <c r="A13" s="40" t="s">
        <v>33</v>
      </c>
      <c r="B13" s="100">
        <f>B9</f>
        <v>42518</v>
      </c>
      <c r="C13" s="31">
        <v>0.51388888888888895</v>
      </c>
      <c r="D13" s="23">
        <f>D9</f>
        <v>1</v>
      </c>
      <c r="E13" s="56"/>
      <c r="F13" s="41">
        <v>5</v>
      </c>
      <c r="G13" s="150" t="s">
        <v>130</v>
      </c>
      <c r="H13" s="151"/>
      <c r="I13" s="151"/>
      <c r="J13" s="152"/>
      <c r="K13" s="42">
        <v>1</v>
      </c>
      <c r="L13" s="43">
        <v>3</v>
      </c>
      <c r="M13" s="43">
        <v>0</v>
      </c>
      <c r="N13" s="43">
        <v>3</v>
      </c>
      <c r="O13" s="44"/>
      <c r="P13" s="60">
        <v>6</v>
      </c>
      <c r="Q13" s="46">
        <v>3</v>
      </c>
    </row>
    <row r="14" spans="1:17" ht="31.5" customHeight="1" thickBot="1" x14ac:dyDescent="0.35">
      <c r="A14" s="61" t="s">
        <v>34</v>
      </c>
      <c r="B14" s="90"/>
      <c r="C14" s="48">
        <v>0.52777777777777779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6</v>
      </c>
      <c r="B15" s="100">
        <f>B9</f>
        <v>42518</v>
      </c>
      <c r="C15" s="31">
        <v>0.54166666666666663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35</v>
      </c>
      <c r="B16" s="90"/>
      <c r="C16" s="62">
        <v>0.55555555555555558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11</v>
      </c>
      <c r="B17" s="100">
        <f>B9</f>
        <v>42518</v>
      </c>
      <c r="C17" s="31">
        <v>0.56944444444444442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36</v>
      </c>
      <c r="B18" s="104"/>
      <c r="C18" s="48">
        <v>0.58333333333333337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68" t="s">
        <v>37</v>
      </c>
      <c r="B20" s="153" t="s">
        <v>38</v>
      </c>
      <c r="C20" s="154"/>
      <c r="D20" s="154"/>
      <c r="E20" s="154"/>
      <c r="F20" s="154"/>
      <c r="G20" s="154"/>
      <c r="H20" s="154"/>
      <c r="I20" s="155"/>
      <c r="J20" s="153" t="s">
        <v>39</v>
      </c>
      <c r="K20" s="155"/>
      <c r="L20" s="69" t="s">
        <v>40</v>
      </c>
      <c r="M20" s="70" t="s">
        <v>41</v>
      </c>
      <c r="N20" s="70" t="s">
        <v>42</v>
      </c>
      <c r="O20" s="70" t="s">
        <v>43</v>
      </c>
      <c r="P20" s="70" t="s">
        <v>44</v>
      </c>
      <c r="Q20" s="71" t="s">
        <v>45</v>
      </c>
    </row>
    <row r="21" spans="1:17" ht="31.5" customHeight="1" x14ac:dyDescent="0.25">
      <c r="A21" s="72">
        <v>2</v>
      </c>
      <c r="B21" s="156" t="str">
        <f>G10</f>
        <v>IGLESIAS Mariano (BSA)</v>
      </c>
      <c r="C21" s="157"/>
      <c r="D21" s="157"/>
      <c r="E21" s="157"/>
      <c r="F21" s="157"/>
      <c r="G21" s="157"/>
      <c r="H21" s="157"/>
      <c r="I21" s="158"/>
      <c r="J21" s="159"/>
      <c r="K21" s="160"/>
      <c r="L21" s="73"/>
      <c r="M21" s="74"/>
      <c r="N21" s="74"/>
      <c r="O21" s="74"/>
      <c r="P21" s="75"/>
      <c r="Q21" s="161">
        <v>4</v>
      </c>
    </row>
    <row r="22" spans="1:17" ht="31.5" customHeight="1" thickBot="1" x14ac:dyDescent="0.3">
      <c r="A22" s="76">
        <v>5</v>
      </c>
      <c r="B22" s="163" t="str">
        <f>G13</f>
        <v>LIEBANA Sebastian (BSA)</v>
      </c>
      <c r="C22" s="164"/>
      <c r="D22" s="164"/>
      <c r="E22" s="164"/>
      <c r="F22" s="164"/>
      <c r="G22" s="164"/>
      <c r="H22" s="164"/>
      <c r="I22" s="165"/>
      <c r="J22" s="166"/>
      <c r="K22" s="167"/>
      <c r="L22" s="77"/>
      <c r="M22" s="78"/>
      <c r="N22" s="78"/>
      <c r="O22" s="78"/>
      <c r="P22" s="79"/>
      <c r="Q22" s="162"/>
    </row>
    <row r="23" spans="1:17" ht="9" customHeight="1" thickBot="1" x14ac:dyDescent="0.25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 x14ac:dyDescent="0.25">
      <c r="A24" s="72">
        <v>3</v>
      </c>
      <c r="B24" s="156" t="str">
        <f>G11</f>
        <v>BORTNIK David (BSA)</v>
      </c>
      <c r="C24" s="157"/>
      <c r="D24" s="157"/>
      <c r="E24" s="157"/>
      <c r="F24" s="157"/>
      <c r="G24" s="157"/>
      <c r="H24" s="157"/>
      <c r="I24" s="158"/>
      <c r="J24" s="159"/>
      <c r="K24" s="160"/>
      <c r="L24" s="73"/>
      <c r="M24" s="74"/>
      <c r="N24" s="74"/>
      <c r="O24" s="74"/>
      <c r="P24" s="75"/>
      <c r="Q24" s="161">
        <v>2</v>
      </c>
    </row>
    <row r="25" spans="1:17" ht="31.5" customHeight="1" thickBot="1" x14ac:dyDescent="0.3">
      <c r="A25" s="76">
        <v>4</v>
      </c>
      <c r="B25" s="163" t="str">
        <f>G12</f>
        <v>FABRIZIO Fernando (FET)</v>
      </c>
      <c r="C25" s="164"/>
      <c r="D25" s="164"/>
      <c r="E25" s="164"/>
      <c r="F25" s="164"/>
      <c r="G25" s="164"/>
      <c r="H25" s="164"/>
      <c r="I25" s="165"/>
      <c r="J25" s="166"/>
      <c r="K25" s="167"/>
      <c r="L25" s="77"/>
      <c r="M25" s="78"/>
      <c r="N25" s="78"/>
      <c r="O25" s="78"/>
      <c r="P25" s="79"/>
      <c r="Q25" s="162"/>
    </row>
    <row r="26" spans="1:17" ht="9" customHeight="1" thickBot="1" x14ac:dyDescent="0.25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 x14ac:dyDescent="0.25">
      <c r="A27" s="72">
        <v>1</v>
      </c>
      <c r="B27" s="156" t="str">
        <f>G9</f>
        <v>LERTORA Andres (RNG)</v>
      </c>
      <c r="C27" s="157"/>
      <c r="D27" s="157"/>
      <c r="E27" s="157"/>
      <c r="F27" s="157"/>
      <c r="G27" s="157"/>
      <c r="H27" s="157"/>
      <c r="I27" s="158"/>
      <c r="J27" s="159"/>
      <c r="K27" s="160"/>
      <c r="L27" s="73"/>
      <c r="M27" s="74"/>
      <c r="N27" s="74"/>
      <c r="O27" s="74"/>
      <c r="P27" s="75"/>
      <c r="Q27" s="161">
        <v>4</v>
      </c>
    </row>
    <row r="28" spans="1:17" ht="31.5" customHeight="1" thickBot="1" x14ac:dyDescent="0.3">
      <c r="A28" s="76">
        <v>5</v>
      </c>
      <c r="B28" s="163" t="str">
        <f>G13</f>
        <v>LIEBANA Sebastian (BSA)</v>
      </c>
      <c r="C28" s="164"/>
      <c r="D28" s="164"/>
      <c r="E28" s="164"/>
      <c r="F28" s="164"/>
      <c r="G28" s="164"/>
      <c r="H28" s="164"/>
      <c r="I28" s="165"/>
      <c r="J28" s="166"/>
      <c r="K28" s="167"/>
      <c r="L28" s="77"/>
      <c r="M28" s="78"/>
      <c r="N28" s="78"/>
      <c r="O28" s="78"/>
      <c r="P28" s="79"/>
      <c r="Q28" s="162"/>
    </row>
    <row r="29" spans="1:17" ht="9" customHeight="1" thickBot="1" x14ac:dyDescent="0.25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 x14ac:dyDescent="0.25">
      <c r="A30" s="72">
        <v>2</v>
      </c>
      <c r="B30" s="156" t="str">
        <f>G10</f>
        <v>IGLESIAS Mariano (BSA)</v>
      </c>
      <c r="C30" s="157"/>
      <c r="D30" s="157"/>
      <c r="E30" s="157"/>
      <c r="F30" s="157"/>
      <c r="G30" s="157"/>
      <c r="H30" s="157"/>
      <c r="I30" s="158"/>
      <c r="J30" s="159"/>
      <c r="K30" s="160"/>
      <c r="L30" s="73"/>
      <c r="M30" s="74"/>
      <c r="N30" s="74"/>
      <c r="O30" s="74"/>
      <c r="P30" s="75"/>
      <c r="Q30" s="161">
        <v>1</v>
      </c>
    </row>
    <row r="31" spans="1:17" ht="31.5" customHeight="1" thickBot="1" x14ac:dyDescent="0.3">
      <c r="A31" s="76">
        <v>3</v>
      </c>
      <c r="B31" s="163" t="str">
        <f>G11</f>
        <v>BORTNIK David (BSA)</v>
      </c>
      <c r="C31" s="164"/>
      <c r="D31" s="164"/>
      <c r="E31" s="164"/>
      <c r="F31" s="164"/>
      <c r="G31" s="164"/>
      <c r="H31" s="164"/>
      <c r="I31" s="165"/>
      <c r="J31" s="166"/>
      <c r="K31" s="167"/>
      <c r="L31" s="77"/>
      <c r="M31" s="78"/>
      <c r="N31" s="78"/>
      <c r="O31" s="78"/>
      <c r="P31" s="79"/>
      <c r="Q31" s="162"/>
    </row>
    <row r="32" spans="1:17" ht="9" customHeight="1" thickBot="1" x14ac:dyDescent="0.25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 x14ac:dyDescent="0.25">
      <c r="A33" s="72">
        <v>1</v>
      </c>
      <c r="B33" s="156" t="str">
        <f>G9</f>
        <v>LERTORA Andres (RNG)</v>
      </c>
      <c r="C33" s="157"/>
      <c r="D33" s="157"/>
      <c r="E33" s="157"/>
      <c r="F33" s="157"/>
      <c r="G33" s="157"/>
      <c r="H33" s="157"/>
      <c r="I33" s="158"/>
      <c r="J33" s="159"/>
      <c r="K33" s="160"/>
      <c r="L33" s="73"/>
      <c r="M33" s="74"/>
      <c r="N33" s="74"/>
      <c r="O33" s="74"/>
      <c r="P33" s="75"/>
      <c r="Q33" s="161">
        <v>3</v>
      </c>
    </row>
    <row r="34" spans="1:17" ht="31.5" customHeight="1" thickBot="1" x14ac:dyDescent="0.3">
      <c r="A34" s="76">
        <v>4</v>
      </c>
      <c r="B34" s="163" t="str">
        <f>G12</f>
        <v>FABRIZIO Fernando (FET)</v>
      </c>
      <c r="C34" s="164"/>
      <c r="D34" s="164"/>
      <c r="E34" s="164"/>
      <c r="F34" s="164"/>
      <c r="G34" s="164"/>
      <c r="H34" s="164"/>
      <c r="I34" s="165"/>
      <c r="J34" s="166"/>
      <c r="K34" s="167"/>
      <c r="L34" s="77"/>
      <c r="M34" s="78"/>
      <c r="N34" s="78"/>
      <c r="O34" s="78"/>
      <c r="P34" s="79"/>
      <c r="Q34" s="162"/>
    </row>
    <row r="35" spans="1:17" ht="9" customHeight="1" thickBot="1" x14ac:dyDescent="0.25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 x14ac:dyDescent="0.25">
      <c r="A36" s="72">
        <v>5</v>
      </c>
      <c r="B36" s="156" t="str">
        <f>G13</f>
        <v>LIEBANA Sebastian (BSA)</v>
      </c>
      <c r="C36" s="157"/>
      <c r="D36" s="157"/>
      <c r="E36" s="157"/>
      <c r="F36" s="157"/>
      <c r="G36" s="157"/>
      <c r="H36" s="157"/>
      <c r="I36" s="158"/>
      <c r="J36" s="159"/>
      <c r="K36" s="160"/>
      <c r="L36" s="73"/>
      <c r="M36" s="74"/>
      <c r="N36" s="74"/>
      <c r="O36" s="74"/>
      <c r="P36" s="75"/>
      <c r="Q36" s="161">
        <v>2</v>
      </c>
    </row>
    <row r="37" spans="1:17" ht="31.5" customHeight="1" thickBot="1" x14ac:dyDescent="0.3">
      <c r="A37" s="76">
        <v>3</v>
      </c>
      <c r="B37" s="163" t="str">
        <f>G11</f>
        <v>BORTNIK David (BSA)</v>
      </c>
      <c r="C37" s="164"/>
      <c r="D37" s="164"/>
      <c r="E37" s="164"/>
      <c r="F37" s="164"/>
      <c r="G37" s="164"/>
      <c r="H37" s="164"/>
      <c r="I37" s="165"/>
      <c r="J37" s="166"/>
      <c r="K37" s="167"/>
      <c r="L37" s="77"/>
      <c r="M37" s="78"/>
      <c r="N37" s="78"/>
      <c r="O37" s="78"/>
      <c r="P37" s="79"/>
      <c r="Q37" s="162"/>
    </row>
    <row r="38" spans="1:17" ht="9" customHeight="1" thickBot="1" x14ac:dyDescent="0.25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 x14ac:dyDescent="0.25">
      <c r="A39" s="72">
        <v>1</v>
      </c>
      <c r="B39" s="156" t="str">
        <f>G9</f>
        <v>LERTORA Andres (RNG)</v>
      </c>
      <c r="C39" s="157"/>
      <c r="D39" s="157"/>
      <c r="E39" s="157"/>
      <c r="F39" s="157"/>
      <c r="G39" s="157"/>
      <c r="H39" s="157"/>
      <c r="I39" s="158"/>
      <c r="J39" s="159"/>
      <c r="K39" s="160"/>
      <c r="L39" s="73"/>
      <c r="M39" s="74"/>
      <c r="N39" s="74"/>
      <c r="O39" s="74"/>
      <c r="P39" s="75"/>
      <c r="Q39" s="161">
        <v>5</v>
      </c>
    </row>
    <row r="40" spans="1:17" ht="31.5" customHeight="1" thickBot="1" x14ac:dyDescent="0.3">
      <c r="A40" s="76">
        <v>3</v>
      </c>
      <c r="B40" s="163" t="str">
        <f>G11</f>
        <v>BORTNIK David (BSA)</v>
      </c>
      <c r="C40" s="164"/>
      <c r="D40" s="164"/>
      <c r="E40" s="164"/>
      <c r="F40" s="164"/>
      <c r="G40" s="164"/>
      <c r="H40" s="164"/>
      <c r="I40" s="165"/>
      <c r="J40" s="166"/>
      <c r="K40" s="167"/>
      <c r="L40" s="77"/>
      <c r="M40" s="78"/>
      <c r="N40" s="78"/>
      <c r="O40" s="78"/>
      <c r="P40" s="79"/>
      <c r="Q40" s="162"/>
    </row>
    <row r="41" spans="1:17" ht="9" customHeight="1" thickBot="1" x14ac:dyDescent="0.25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 x14ac:dyDescent="0.25">
      <c r="A42" s="72">
        <v>4</v>
      </c>
      <c r="B42" s="156" t="str">
        <f>G12</f>
        <v>FABRIZIO Fernando (FET)</v>
      </c>
      <c r="C42" s="157"/>
      <c r="D42" s="157"/>
      <c r="E42" s="157"/>
      <c r="F42" s="157"/>
      <c r="G42" s="157"/>
      <c r="H42" s="157"/>
      <c r="I42" s="158"/>
      <c r="J42" s="159"/>
      <c r="K42" s="160"/>
      <c r="L42" s="73"/>
      <c r="M42" s="74"/>
      <c r="N42" s="74"/>
      <c r="O42" s="74"/>
      <c r="P42" s="75"/>
      <c r="Q42" s="161">
        <v>1</v>
      </c>
    </row>
    <row r="43" spans="1:17" ht="31.5" customHeight="1" thickBot="1" x14ac:dyDescent="0.3">
      <c r="A43" s="76">
        <v>2</v>
      </c>
      <c r="B43" s="163" t="str">
        <f>G10</f>
        <v>IGLESIAS Mariano (BSA)</v>
      </c>
      <c r="C43" s="164"/>
      <c r="D43" s="164"/>
      <c r="E43" s="164"/>
      <c r="F43" s="164"/>
      <c r="G43" s="164"/>
      <c r="H43" s="164"/>
      <c r="I43" s="165"/>
      <c r="J43" s="166"/>
      <c r="K43" s="167"/>
      <c r="L43" s="77"/>
      <c r="M43" s="78"/>
      <c r="N43" s="78"/>
      <c r="O43" s="78"/>
      <c r="P43" s="79"/>
      <c r="Q43" s="162"/>
    </row>
    <row r="44" spans="1:17" ht="9" customHeight="1" thickBot="1" x14ac:dyDescent="0.25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 x14ac:dyDescent="0.25">
      <c r="A45" s="72">
        <v>4</v>
      </c>
      <c r="B45" s="156" t="str">
        <f>G12</f>
        <v>FABRIZIO Fernando (FET)</v>
      </c>
      <c r="C45" s="157"/>
      <c r="D45" s="157"/>
      <c r="E45" s="157"/>
      <c r="F45" s="157"/>
      <c r="G45" s="157"/>
      <c r="H45" s="157"/>
      <c r="I45" s="158"/>
      <c r="J45" s="159"/>
      <c r="K45" s="160"/>
      <c r="L45" s="73"/>
      <c r="M45" s="74"/>
      <c r="N45" s="74"/>
      <c r="O45" s="74"/>
      <c r="P45" s="75"/>
      <c r="Q45" s="161">
        <v>3</v>
      </c>
    </row>
    <row r="46" spans="1:17" ht="31.5" customHeight="1" thickBot="1" x14ac:dyDescent="0.3">
      <c r="A46" s="76">
        <v>5</v>
      </c>
      <c r="B46" s="163" t="str">
        <f>G13</f>
        <v>LIEBANA Sebastian (BSA)</v>
      </c>
      <c r="C46" s="164"/>
      <c r="D46" s="164"/>
      <c r="E46" s="164"/>
      <c r="F46" s="164"/>
      <c r="G46" s="164"/>
      <c r="H46" s="164"/>
      <c r="I46" s="165"/>
      <c r="J46" s="166"/>
      <c r="K46" s="167"/>
      <c r="L46" s="77"/>
      <c r="M46" s="78"/>
      <c r="N46" s="78"/>
      <c r="O46" s="78"/>
      <c r="P46" s="79"/>
      <c r="Q46" s="162"/>
    </row>
    <row r="47" spans="1:17" ht="9" customHeight="1" thickBot="1" x14ac:dyDescent="0.25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 x14ac:dyDescent="0.25">
      <c r="A48" s="72">
        <v>1</v>
      </c>
      <c r="B48" s="156" t="str">
        <f>G9</f>
        <v>LERTORA Andres (RNG)</v>
      </c>
      <c r="C48" s="157"/>
      <c r="D48" s="157"/>
      <c r="E48" s="157"/>
      <c r="F48" s="157"/>
      <c r="G48" s="157"/>
      <c r="H48" s="157"/>
      <c r="I48" s="158"/>
      <c r="J48" s="159"/>
      <c r="K48" s="160"/>
      <c r="L48" s="73"/>
      <c r="M48" s="74"/>
      <c r="N48" s="74"/>
      <c r="O48" s="74"/>
      <c r="P48" s="75"/>
      <c r="Q48" s="161">
        <v>5</v>
      </c>
    </row>
    <row r="49" spans="1:17" ht="31.5" customHeight="1" thickBot="1" x14ac:dyDescent="0.3">
      <c r="A49" s="76">
        <v>2</v>
      </c>
      <c r="B49" s="163" t="str">
        <f>G10</f>
        <v>IGLESIAS Mariano (BSA)</v>
      </c>
      <c r="C49" s="164"/>
      <c r="D49" s="164"/>
      <c r="E49" s="164"/>
      <c r="F49" s="164"/>
      <c r="G49" s="164"/>
      <c r="H49" s="164"/>
      <c r="I49" s="165"/>
      <c r="J49" s="166"/>
      <c r="K49" s="167"/>
      <c r="L49" s="77"/>
      <c r="M49" s="78"/>
      <c r="N49" s="78"/>
      <c r="O49" s="78"/>
      <c r="P49" s="79"/>
      <c r="Q49" s="162"/>
    </row>
    <row r="50" spans="1:17" ht="31.5" customHeight="1" x14ac:dyDescent="0.2">
      <c r="A50" s="168" t="s">
        <v>46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</row>
    <row r="51" spans="1:17" ht="31.5" customHeight="1" x14ac:dyDescent="0.2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</row>
    <row r="52" spans="1:17" ht="31.5" customHeight="1" x14ac:dyDescent="0.2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</row>
    <row r="53" spans="1:17" ht="31.5" customHeight="1" x14ac:dyDescent="0.2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 x14ac:dyDescent="0.25">
      <c r="A54" s="86"/>
      <c r="B54" s="87"/>
      <c r="C54" s="87"/>
      <c r="D54" s="87" t="s">
        <v>47</v>
      </c>
      <c r="E54" s="87"/>
      <c r="F54" s="87"/>
      <c r="G54" s="87"/>
      <c r="H54" s="87"/>
      <c r="I54" s="87"/>
      <c r="J54" s="87"/>
      <c r="K54" s="87"/>
      <c r="L54" s="87"/>
      <c r="M54" s="87" t="s">
        <v>48</v>
      </c>
      <c r="N54" s="87"/>
      <c r="O54" s="87"/>
      <c r="P54" s="87"/>
      <c r="Q54" s="88"/>
    </row>
    <row r="55" spans="1:17" ht="31.5" customHeight="1" x14ac:dyDescent="0.2"/>
    <row r="56" spans="1:17" ht="31.5" customHeight="1" x14ac:dyDescent="0.2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Q24:Q25"/>
    <mergeCell ref="B25:I25"/>
    <mergeCell ref="J25:K25"/>
    <mergeCell ref="B21:I21"/>
    <mergeCell ref="J21:K21"/>
    <mergeCell ref="Q21:Q22"/>
    <mergeCell ref="B22:I22"/>
    <mergeCell ref="J22:K22"/>
    <mergeCell ref="B17:B18"/>
    <mergeCell ref="B20:I20"/>
    <mergeCell ref="J20:K20"/>
    <mergeCell ref="B24:I24"/>
    <mergeCell ref="J24:K24"/>
    <mergeCell ref="B13:B14"/>
    <mergeCell ref="G13:J13"/>
    <mergeCell ref="B15:B16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147" priority="2" stopIfTrue="1" operator="equal">
      <formula>0</formula>
    </cfRule>
  </conditionalFormatting>
  <conditionalFormatting sqref="P9">
    <cfRule type="cellIs" dxfId="14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U6" sqref="U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5.710937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22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0.625</v>
      </c>
      <c r="E4" s="13">
        <v>5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5</v>
      </c>
      <c r="F5" s="14"/>
      <c r="G5" s="24">
        <v>1</v>
      </c>
      <c r="H5" s="97" t="s">
        <v>131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0.63888888888888895</v>
      </c>
      <c r="E6" s="23">
        <f>E4</f>
        <v>5</v>
      </c>
      <c r="F6" s="14"/>
      <c r="G6" s="32">
        <v>2</v>
      </c>
      <c r="H6" s="101" t="s">
        <v>135</v>
      </c>
      <c r="I6" s="102"/>
      <c r="J6" s="102"/>
      <c r="K6" s="103"/>
      <c r="L6" s="33">
        <v>0</v>
      </c>
      <c r="M6" s="34"/>
      <c r="N6" s="35">
        <v>2</v>
      </c>
      <c r="O6" s="36"/>
      <c r="P6" s="95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5</v>
      </c>
      <c r="F7" s="14"/>
      <c r="G7" s="32">
        <v>3</v>
      </c>
      <c r="H7" s="101" t="s">
        <v>129</v>
      </c>
      <c r="I7" s="102"/>
      <c r="J7" s="102"/>
      <c r="K7" s="103"/>
      <c r="L7" s="33">
        <v>0</v>
      </c>
      <c r="M7" s="35">
        <v>3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5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0.65277777777777779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0.625</v>
      </c>
      <c r="E12" s="13">
        <v>6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6</v>
      </c>
      <c r="F13" s="14"/>
      <c r="G13" s="24">
        <v>1</v>
      </c>
      <c r="H13" s="97" t="s">
        <v>117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11</v>
      </c>
      <c r="C14" s="100">
        <f>C12</f>
        <v>42518</v>
      </c>
      <c r="D14" s="31">
        <v>0.63888888888888895</v>
      </c>
      <c r="E14" s="23">
        <f>E12</f>
        <v>6</v>
      </c>
      <c r="F14" s="14"/>
      <c r="G14" s="32">
        <v>2</v>
      </c>
      <c r="H14" s="101" t="s">
        <v>128</v>
      </c>
      <c r="I14" s="102"/>
      <c r="J14" s="102"/>
      <c r="K14" s="103"/>
      <c r="L14" s="33">
        <v>0</v>
      </c>
      <c r="M14" s="34"/>
      <c r="N14" s="35">
        <v>3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6</v>
      </c>
      <c r="F15" s="14"/>
      <c r="G15" s="32">
        <v>3</v>
      </c>
      <c r="H15" s="101" t="s">
        <v>122</v>
      </c>
      <c r="I15" s="102"/>
      <c r="J15" s="102"/>
      <c r="K15" s="103"/>
      <c r="L15" s="33">
        <v>0</v>
      </c>
      <c r="M15" s="35">
        <v>2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42518</v>
      </c>
      <c r="D16" s="31"/>
      <c r="E16" s="23">
        <f>E12</f>
        <v>6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0.65277777777777779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0.625</v>
      </c>
      <c r="E20" s="13">
        <v>7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7</v>
      </c>
      <c r="F21" s="14"/>
      <c r="G21" s="24">
        <v>1</v>
      </c>
      <c r="H21" s="97" t="s">
        <v>119</v>
      </c>
      <c r="I21" s="98"/>
      <c r="J21" s="98"/>
      <c r="K21" s="99"/>
      <c r="L21" s="25"/>
      <c r="M21" s="26">
        <v>3</v>
      </c>
      <c r="N21" s="26">
        <v>3</v>
      </c>
      <c r="O21" s="27"/>
      <c r="P21" s="95"/>
      <c r="Q21" s="28">
        <v>4</v>
      </c>
      <c r="R21" s="29">
        <v>1</v>
      </c>
    </row>
    <row r="22" spans="2:18" ht="18" customHeight="1" x14ac:dyDescent="0.3">
      <c r="B22" s="30" t="s">
        <v>11</v>
      </c>
      <c r="C22" s="100">
        <f>C20</f>
        <v>42518</v>
      </c>
      <c r="D22" s="31">
        <v>0.63888888888888895</v>
      </c>
      <c r="E22" s="23">
        <f>E20</f>
        <v>7</v>
      </c>
      <c r="F22" s="14"/>
      <c r="G22" s="32">
        <v>2</v>
      </c>
      <c r="H22" s="101" t="s">
        <v>134</v>
      </c>
      <c r="I22" s="102"/>
      <c r="J22" s="102"/>
      <c r="K22" s="103"/>
      <c r="L22" s="33">
        <v>1</v>
      </c>
      <c r="M22" s="34"/>
      <c r="N22" s="35">
        <v>3</v>
      </c>
      <c r="O22" s="36"/>
      <c r="P22" s="95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7</v>
      </c>
      <c r="F23" s="14"/>
      <c r="G23" s="32">
        <v>3</v>
      </c>
      <c r="H23" s="101" t="s">
        <v>130</v>
      </c>
      <c r="I23" s="102"/>
      <c r="J23" s="102"/>
      <c r="K23" s="103"/>
      <c r="L23" s="33">
        <v>1</v>
      </c>
      <c r="M23" s="35">
        <v>2</v>
      </c>
      <c r="N23" s="34"/>
      <c r="O23" s="36"/>
      <c r="P23" s="95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0">
        <f>C20</f>
        <v>42518</v>
      </c>
      <c r="D24" s="31"/>
      <c r="E24" s="23">
        <f>E20</f>
        <v>7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0.65277777777777779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42518</v>
      </c>
      <c r="D28" s="12">
        <v>0.625</v>
      </c>
      <c r="E28" s="13">
        <v>8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8</v>
      </c>
      <c r="F29" s="14"/>
      <c r="G29" s="24">
        <v>1</v>
      </c>
      <c r="H29" s="97" t="s">
        <v>132</v>
      </c>
      <c r="I29" s="98"/>
      <c r="J29" s="98"/>
      <c r="K29" s="99"/>
      <c r="L29" s="25"/>
      <c r="M29" s="26">
        <v>1</v>
      </c>
      <c r="N29" s="26">
        <v>3</v>
      </c>
      <c r="O29" s="27"/>
      <c r="P29" s="95"/>
      <c r="Q29" s="28">
        <v>3</v>
      </c>
      <c r="R29" s="29">
        <v>2</v>
      </c>
    </row>
    <row r="30" spans="2:18" ht="18" customHeight="1" x14ac:dyDescent="0.3">
      <c r="B30" s="30" t="s">
        <v>11</v>
      </c>
      <c r="C30" s="100">
        <f>C28</f>
        <v>42518</v>
      </c>
      <c r="D30" s="31">
        <v>0.63888888888888895</v>
      </c>
      <c r="E30" s="23">
        <f>E28</f>
        <v>8</v>
      </c>
      <c r="F30" s="14"/>
      <c r="G30" s="32">
        <v>2</v>
      </c>
      <c r="H30" s="101" t="s">
        <v>133</v>
      </c>
      <c r="I30" s="102"/>
      <c r="J30" s="102"/>
      <c r="K30" s="103"/>
      <c r="L30" s="33">
        <v>3</v>
      </c>
      <c r="M30" s="34"/>
      <c r="N30" s="35">
        <v>3</v>
      </c>
      <c r="O30" s="36"/>
      <c r="P30" s="95"/>
      <c r="Q30" s="37">
        <v>4</v>
      </c>
      <c r="R30" s="38">
        <v>1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8</v>
      </c>
      <c r="F31" s="14"/>
      <c r="G31" s="32">
        <v>3</v>
      </c>
      <c r="H31" s="101" t="s">
        <v>136</v>
      </c>
      <c r="I31" s="102"/>
      <c r="J31" s="102"/>
      <c r="K31" s="103"/>
      <c r="L31" s="33">
        <v>1</v>
      </c>
      <c r="M31" s="35">
        <v>0</v>
      </c>
      <c r="N31" s="34"/>
      <c r="O31" s="36"/>
      <c r="P31" s="95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100">
        <f>C28</f>
        <v>42518</v>
      </c>
      <c r="D32" s="31"/>
      <c r="E32" s="23">
        <f>E28</f>
        <v>8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0.65277777777777779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45" priority="36" stopIfTrue="1" operator="equal">
      <formula>0</formula>
    </cfRule>
  </conditionalFormatting>
  <conditionalFormatting sqref="Q5">
    <cfRule type="cellIs" dxfId="144" priority="35" stopIfTrue="1" operator="equal">
      <formula>0</formula>
    </cfRule>
  </conditionalFormatting>
  <conditionalFormatting sqref="Q14:Q16">
    <cfRule type="cellIs" dxfId="143" priority="34" stopIfTrue="1" operator="equal">
      <formula>0</formula>
    </cfRule>
  </conditionalFormatting>
  <conditionalFormatting sqref="Q13">
    <cfRule type="cellIs" dxfId="142" priority="33" stopIfTrue="1" operator="equal">
      <formula>0</formula>
    </cfRule>
  </conditionalFormatting>
  <conditionalFormatting sqref="Q22:Q24">
    <cfRule type="cellIs" dxfId="141" priority="32" stopIfTrue="1" operator="equal">
      <formula>0</formula>
    </cfRule>
  </conditionalFormatting>
  <conditionalFormatting sqref="Q21">
    <cfRule type="cellIs" dxfId="140" priority="31" stopIfTrue="1" operator="equal">
      <formula>0</formula>
    </cfRule>
  </conditionalFormatting>
  <conditionalFormatting sqref="Q30:Q32">
    <cfRule type="cellIs" dxfId="139" priority="30" stopIfTrue="1" operator="equal">
      <formula>0</formula>
    </cfRule>
  </conditionalFormatting>
  <conditionalFormatting sqref="Q29">
    <cfRule type="cellIs" dxfId="138" priority="29" stopIfTrue="1" operator="equal">
      <formula>0</formula>
    </cfRule>
  </conditionalFormatting>
  <conditionalFormatting sqref="Q38:Q40">
    <cfRule type="cellIs" dxfId="137" priority="28" stopIfTrue="1" operator="equal">
      <formula>0</formula>
    </cfRule>
  </conditionalFormatting>
  <conditionalFormatting sqref="Q37">
    <cfRule type="cellIs" dxfId="136" priority="27" stopIfTrue="1" operator="equal">
      <formula>0</formula>
    </cfRule>
  </conditionalFormatting>
  <conditionalFormatting sqref="Q46:Q48">
    <cfRule type="cellIs" dxfId="135" priority="26" stopIfTrue="1" operator="equal">
      <formula>0</formula>
    </cfRule>
  </conditionalFormatting>
  <conditionalFormatting sqref="Q45">
    <cfRule type="cellIs" dxfId="134" priority="25" stopIfTrue="1" operator="equal">
      <formula>0</formula>
    </cfRule>
  </conditionalFormatting>
  <conditionalFormatting sqref="Q54:Q56">
    <cfRule type="cellIs" dxfId="133" priority="24" stopIfTrue="1" operator="equal">
      <formula>0</formula>
    </cfRule>
  </conditionalFormatting>
  <conditionalFormatting sqref="Q53">
    <cfRule type="cellIs" dxfId="132" priority="23" stopIfTrue="1" operator="equal">
      <formula>0</formula>
    </cfRule>
  </conditionalFormatting>
  <conditionalFormatting sqref="Q62:Q64">
    <cfRule type="cellIs" dxfId="131" priority="22" stopIfTrue="1" operator="equal">
      <formula>0</formula>
    </cfRule>
  </conditionalFormatting>
  <conditionalFormatting sqref="Q61">
    <cfRule type="cellIs" dxfId="130" priority="21" stopIfTrue="1" operator="equal">
      <formula>0</formula>
    </cfRule>
  </conditionalFormatting>
  <conditionalFormatting sqref="Q70:Q72">
    <cfRule type="cellIs" dxfId="129" priority="20" stopIfTrue="1" operator="equal">
      <formula>0</formula>
    </cfRule>
  </conditionalFormatting>
  <conditionalFormatting sqref="Q69">
    <cfRule type="cellIs" dxfId="128" priority="19" stopIfTrue="1" operator="equal">
      <formula>0</formula>
    </cfRule>
  </conditionalFormatting>
  <conditionalFormatting sqref="Q78:Q80">
    <cfRule type="cellIs" dxfId="127" priority="18" stopIfTrue="1" operator="equal">
      <formula>0</formula>
    </cfRule>
  </conditionalFormatting>
  <conditionalFormatting sqref="Q77">
    <cfRule type="cellIs" dxfId="126" priority="17" stopIfTrue="1" operator="equal">
      <formula>0</formula>
    </cfRule>
  </conditionalFormatting>
  <conditionalFormatting sqref="Q86:Q88">
    <cfRule type="cellIs" dxfId="125" priority="16" stopIfTrue="1" operator="equal">
      <formula>0</formula>
    </cfRule>
  </conditionalFormatting>
  <conditionalFormatting sqref="Q85">
    <cfRule type="cellIs" dxfId="124" priority="15" stopIfTrue="1" operator="equal">
      <formula>0</formula>
    </cfRule>
  </conditionalFormatting>
  <conditionalFormatting sqref="Q94:Q96">
    <cfRule type="cellIs" dxfId="123" priority="14" stopIfTrue="1" operator="equal">
      <formula>0</formula>
    </cfRule>
  </conditionalFormatting>
  <conditionalFormatting sqref="Q93">
    <cfRule type="cellIs" dxfId="122" priority="13" stopIfTrue="1" operator="equal">
      <formula>0</formula>
    </cfRule>
  </conditionalFormatting>
  <conditionalFormatting sqref="Q102:Q104">
    <cfRule type="cellIs" dxfId="121" priority="12" stopIfTrue="1" operator="equal">
      <formula>0</formula>
    </cfRule>
  </conditionalFormatting>
  <conditionalFormatting sqref="Q101">
    <cfRule type="cellIs" dxfId="120" priority="11" stopIfTrue="1" operator="equal">
      <formula>0</formula>
    </cfRule>
  </conditionalFormatting>
  <conditionalFormatting sqref="Q110:Q112">
    <cfRule type="cellIs" dxfId="119" priority="10" stopIfTrue="1" operator="equal">
      <formula>0</formula>
    </cfRule>
  </conditionalFormatting>
  <conditionalFormatting sqref="Q109">
    <cfRule type="cellIs" dxfId="118" priority="9" stopIfTrue="1" operator="equal">
      <formula>0</formula>
    </cfRule>
  </conditionalFormatting>
  <conditionalFormatting sqref="Q118:Q120">
    <cfRule type="cellIs" dxfId="117" priority="8" stopIfTrue="1" operator="equal">
      <formula>0</formula>
    </cfRule>
  </conditionalFormatting>
  <conditionalFormatting sqref="Q117">
    <cfRule type="cellIs" dxfId="116" priority="7" stopIfTrue="1" operator="equal">
      <formula>0</formula>
    </cfRule>
  </conditionalFormatting>
  <conditionalFormatting sqref="Q126:Q128">
    <cfRule type="cellIs" dxfId="115" priority="6" stopIfTrue="1" operator="equal">
      <formula>0</formula>
    </cfRule>
  </conditionalFormatting>
  <conditionalFormatting sqref="Q125">
    <cfRule type="cellIs" dxfId="114" priority="5" stopIfTrue="1" operator="equal">
      <formula>0</formula>
    </cfRule>
  </conditionalFormatting>
  <conditionalFormatting sqref="Q134:Q136">
    <cfRule type="cellIs" dxfId="113" priority="4" stopIfTrue="1" operator="equal">
      <formula>0</formula>
    </cfRule>
  </conditionalFormatting>
  <conditionalFormatting sqref="Q133">
    <cfRule type="cellIs" dxfId="112" priority="3" stopIfTrue="1" operator="equal">
      <formula>0</formula>
    </cfRule>
  </conditionalFormatting>
  <conditionalFormatting sqref="Q142:Q144">
    <cfRule type="cellIs" dxfId="111" priority="2" stopIfTrue="1" operator="equal">
      <formula>0</formula>
    </cfRule>
  </conditionalFormatting>
  <conditionalFormatting sqref="Q141">
    <cfRule type="cellIs" dxfId="11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13" sqref="H13:K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5.57031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23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0.45833333333333331</v>
      </c>
      <c r="E4" s="13">
        <v>2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2</v>
      </c>
      <c r="F5" s="14"/>
      <c r="G5" s="24">
        <v>1</v>
      </c>
      <c r="H5" s="97" t="s">
        <v>131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0.47222222222222227</v>
      </c>
      <c r="E6" s="23">
        <f>E4</f>
        <v>2</v>
      </c>
      <c r="F6" s="14"/>
      <c r="G6" s="32">
        <v>2</v>
      </c>
      <c r="H6" s="101" t="s">
        <v>135</v>
      </c>
      <c r="I6" s="102"/>
      <c r="J6" s="102"/>
      <c r="K6" s="103"/>
      <c r="L6" s="33">
        <v>0</v>
      </c>
      <c r="M6" s="34"/>
      <c r="N6" s="35">
        <v>0</v>
      </c>
      <c r="O6" s="36"/>
      <c r="P6" s="95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2</v>
      </c>
      <c r="F7" s="14"/>
      <c r="G7" s="32">
        <v>3</v>
      </c>
      <c r="H7" s="101" t="s">
        <v>139</v>
      </c>
      <c r="I7" s="102"/>
      <c r="J7" s="102"/>
      <c r="K7" s="103"/>
      <c r="L7" s="33">
        <v>0</v>
      </c>
      <c r="M7" s="35">
        <v>3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2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0.4861111111111111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0.45833333333333331</v>
      </c>
      <c r="E12" s="13">
        <v>3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91"/>
      <c r="D13" s="22"/>
      <c r="E13" s="23">
        <f>E12</f>
        <v>3</v>
      </c>
      <c r="F13" s="14"/>
      <c r="G13" s="24">
        <v>1</v>
      </c>
      <c r="H13" s="97" t="s">
        <v>137</v>
      </c>
      <c r="I13" s="98"/>
      <c r="J13" s="98"/>
      <c r="K13" s="99"/>
      <c r="L13" s="25"/>
      <c r="M13" s="26">
        <v>0</v>
      </c>
      <c r="N13" s="26">
        <v>1</v>
      </c>
      <c r="O13" s="27">
        <v>2</v>
      </c>
      <c r="P13" s="95"/>
      <c r="Q13" s="28">
        <v>3</v>
      </c>
      <c r="R13" s="29">
        <v>4</v>
      </c>
    </row>
    <row r="14" spans="1:20" ht="18" customHeight="1" x14ac:dyDescent="0.3">
      <c r="B14" s="30" t="s">
        <v>11</v>
      </c>
      <c r="C14" s="100">
        <f>C12</f>
        <v>42518</v>
      </c>
      <c r="D14" s="31">
        <v>0.47222222222222227</v>
      </c>
      <c r="E14" s="23">
        <f>E12</f>
        <v>3</v>
      </c>
      <c r="F14" s="14"/>
      <c r="G14" s="32">
        <v>2</v>
      </c>
      <c r="H14" s="101" t="s">
        <v>138</v>
      </c>
      <c r="I14" s="102"/>
      <c r="J14" s="102"/>
      <c r="K14" s="103"/>
      <c r="L14" s="33">
        <v>3</v>
      </c>
      <c r="M14" s="34"/>
      <c r="N14" s="35">
        <v>3</v>
      </c>
      <c r="O14" s="36">
        <v>3</v>
      </c>
      <c r="P14" s="95"/>
      <c r="Q14" s="37">
        <v>6</v>
      </c>
      <c r="R14" s="38">
        <v>1</v>
      </c>
    </row>
    <row r="15" spans="1:20" ht="18" customHeight="1" x14ac:dyDescent="0.3">
      <c r="B15" s="39" t="str">
        <f>IF(H16="BYE","X","3-4")</f>
        <v>3-4</v>
      </c>
      <c r="C15" s="91"/>
      <c r="D15" s="22"/>
      <c r="E15" s="23">
        <f>E12</f>
        <v>3</v>
      </c>
      <c r="F15" s="14"/>
      <c r="G15" s="32">
        <v>3</v>
      </c>
      <c r="H15" s="101" t="s">
        <v>140</v>
      </c>
      <c r="I15" s="102"/>
      <c r="J15" s="102"/>
      <c r="K15" s="103"/>
      <c r="L15" s="33">
        <v>3</v>
      </c>
      <c r="M15" s="35">
        <v>0</v>
      </c>
      <c r="N15" s="34"/>
      <c r="O15" s="36">
        <v>3</v>
      </c>
      <c r="P15" s="95"/>
      <c r="Q15" s="37">
        <v>5</v>
      </c>
      <c r="R15" s="38">
        <v>2</v>
      </c>
    </row>
    <row r="16" spans="1:20" ht="18" customHeight="1" thickBot="1" x14ac:dyDescent="0.35">
      <c r="B16" s="40" t="str">
        <f>IF(H16="BYE","X","1-4")</f>
        <v>1-4</v>
      </c>
      <c r="C16" s="100">
        <f>C12</f>
        <v>42518</v>
      </c>
      <c r="D16" s="31"/>
      <c r="E16" s="23">
        <f>E12</f>
        <v>3</v>
      </c>
      <c r="F16" s="14"/>
      <c r="G16" s="41">
        <v>4</v>
      </c>
      <c r="H16" s="105" t="s">
        <v>136</v>
      </c>
      <c r="I16" s="106"/>
      <c r="J16" s="106"/>
      <c r="K16" s="107"/>
      <c r="L16" s="42">
        <v>3</v>
      </c>
      <c r="M16" s="43">
        <v>1</v>
      </c>
      <c r="N16" s="43">
        <v>1</v>
      </c>
      <c r="O16" s="44"/>
      <c r="P16" s="96"/>
      <c r="Q16" s="45">
        <v>4</v>
      </c>
      <c r="R16" s="46">
        <v>3</v>
      </c>
    </row>
    <row r="17" spans="2:18" ht="18" customHeight="1" thickBot="1" x14ac:dyDescent="0.35">
      <c r="B17" s="47" t="s">
        <v>12</v>
      </c>
      <c r="C17" s="104"/>
      <c r="D17" s="48">
        <v>0.4861111111111111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0.45833333333333331</v>
      </c>
      <c r="E20" s="13">
        <v>4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91"/>
      <c r="D21" s="22"/>
      <c r="E21" s="23">
        <f>E20</f>
        <v>4</v>
      </c>
      <c r="F21" s="14"/>
      <c r="G21" s="24">
        <v>1</v>
      </c>
      <c r="H21" s="97" t="s">
        <v>133</v>
      </c>
      <c r="I21" s="98"/>
      <c r="J21" s="98"/>
      <c r="K21" s="99"/>
      <c r="L21" s="25"/>
      <c r="M21" s="26">
        <v>3</v>
      </c>
      <c r="N21" s="26">
        <v>1</v>
      </c>
      <c r="O21" s="27">
        <v>3</v>
      </c>
      <c r="P21" s="95"/>
      <c r="Q21" s="28">
        <v>5</v>
      </c>
      <c r="R21" s="29">
        <v>2</v>
      </c>
    </row>
    <row r="22" spans="2:18" ht="18" customHeight="1" x14ac:dyDescent="0.3">
      <c r="B22" s="30" t="s">
        <v>11</v>
      </c>
      <c r="C22" s="100">
        <f>C20</f>
        <v>42518</v>
      </c>
      <c r="D22" s="31">
        <v>0.47222222222222227</v>
      </c>
      <c r="E22" s="23">
        <f>E20</f>
        <v>4</v>
      </c>
      <c r="F22" s="14"/>
      <c r="G22" s="32">
        <v>2</v>
      </c>
      <c r="H22" s="108" t="s">
        <v>141</v>
      </c>
      <c r="I22" s="109"/>
      <c r="J22" s="109"/>
      <c r="K22" s="110"/>
      <c r="L22" s="33">
        <v>1</v>
      </c>
      <c r="M22" s="34"/>
      <c r="N22" s="35">
        <v>0</v>
      </c>
      <c r="O22" s="36">
        <v>0</v>
      </c>
      <c r="P22" s="95"/>
      <c r="Q22" s="37">
        <v>3</v>
      </c>
      <c r="R22" s="38">
        <v>4</v>
      </c>
    </row>
    <row r="23" spans="2:18" ht="18" customHeight="1" x14ac:dyDescent="0.3">
      <c r="B23" s="39" t="str">
        <f>IF(H24="BYE","X","3-4")</f>
        <v>3-4</v>
      </c>
      <c r="C23" s="91"/>
      <c r="D23" s="22"/>
      <c r="E23" s="23">
        <f>E20</f>
        <v>4</v>
      </c>
      <c r="F23" s="14"/>
      <c r="G23" s="32">
        <v>3</v>
      </c>
      <c r="H23" s="101" t="s">
        <v>134</v>
      </c>
      <c r="I23" s="102"/>
      <c r="J23" s="102"/>
      <c r="K23" s="103"/>
      <c r="L23" s="33">
        <v>3</v>
      </c>
      <c r="M23" s="35">
        <v>3</v>
      </c>
      <c r="N23" s="34"/>
      <c r="O23" s="36">
        <v>3</v>
      </c>
      <c r="P23" s="95"/>
      <c r="Q23" s="37">
        <v>6</v>
      </c>
      <c r="R23" s="38">
        <v>1</v>
      </c>
    </row>
    <row r="24" spans="2:18" ht="18" customHeight="1" thickBot="1" x14ac:dyDescent="0.35">
      <c r="B24" s="40" t="str">
        <f>IF(H24="BYE","X","1-4")</f>
        <v>1-4</v>
      </c>
      <c r="C24" s="100">
        <f>C20</f>
        <v>42518</v>
      </c>
      <c r="D24" s="31"/>
      <c r="E24" s="23">
        <f>E20</f>
        <v>4</v>
      </c>
      <c r="F24" s="14"/>
      <c r="G24" s="41">
        <v>4</v>
      </c>
      <c r="H24" s="105" t="s">
        <v>122</v>
      </c>
      <c r="I24" s="106"/>
      <c r="J24" s="106"/>
      <c r="K24" s="107"/>
      <c r="L24" s="42">
        <v>1</v>
      </c>
      <c r="M24" s="43">
        <v>3</v>
      </c>
      <c r="N24" s="43">
        <v>1</v>
      </c>
      <c r="O24" s="44"/>
      <c r="P24" s="96"/>
      <c r="Q24" s="45">
        <v>4</v>
      </c>
      <c r="R24" s="46">
        <v>3</v>
      </c>
    </row>
    <row r="25" spans="2:18" ht="18" customHeight="1" thickBot="1" x14ac:dyDescent="0.35">
      <c r="B25" s="47" t="s">
        <v>12</v>
      </c>
      <c r="C25" s="104"/>
      <c r="D25" s="48">
        <v>0.4861111111111111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42518</v>
      </c>
      <c r="D28" s="12">
        <v>0.45833333333333331</v>
      </c>
      <c r="E28" s="13">
        <v>7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91"/>
      <c r="D29" s="22"/>
      <c r="E29" s="23">
        <f>E28</f>
        <v>7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42518</v>
      </c>
      <c r="D30" s="31">
        <v>0.47222222222222227</v>
      </c>
      <c r="E30" s="23">
        <f>E28</f>
        <v>7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3-4</v>
      </c>
      <c r="C31" s="91"/>
      <c r="D31" s="22"/>
      <c r="E31" s="23">
        <f>E28</f>
        <v>7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0">
        <f>C28</f>
        <v>42518</v>
      </c>
      <c r="D32" s="31"/>
      <c r="E32" s="23">
        <f>E28</f>
        <v>7</v>
      </c>
      <c r="F32" s="14"/>
      <c r="G32" s="41">
        <v>4</v>
      </c>
      <c r="H32" s="105"/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0.4861111111111111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09" priority="36" stopIfTrue="1" operator="equal">
      <formula>0</formula>
    </cfRule>
  </conditionalFormatting>
  <conditionalFormatting sqref="Q5">
    <cfRule type="cellIs" dxfId="108" priority="35" stopIfTrue="1" operator="equal">
      <formula>0</formula>
    </cfRule>
  </conditionalFormatting>
  <conditionalFormatting sqref="Q14:Q16">
    <cfRule type="cellIs" dxfId="107" priority="34" stopIfTrue="1" operator="equal">
      <formula>0</formula>
    </cfRule>
  </conditionalFormatting>
  <conditionalFormatting sqref="Q13">
    <cfRule type="cellIs" dxfId="106" priority="33" stopIfTrue="1" operator="equal">
      <formula>0</formula>
    </cfRule>
  </conditionalFormatting>
  <conditionalFormatting sqref="Q22:Q24">
    <cfRule type="cellIs" dxfId="105" priority="32" stopIfTrue="1" operator="equal">
      <formula>0</formula>
    </cfRule>
  </conditionalFormatting>
  <conditionalFormatting sqref="Q21">
    <cfRule type="cellIs" dxfId="104" priority="31" stopIfTrue="1" operator="equal">
      <formula>0</formula>
    </cfRule>
  </conditionalFormatting>
  <conditionalFormatting sqref="Q30:Q32">
    <cfRule type="cellIs" dxfId="103" priority="30" stopIfTrue="1" operator="equal">
      <formula>0</formula>
    </cfRule>
  </conditionalFormatting>
  <conditionalFormatting sqref="Q29">
    <cfRule type="cellIs" dxfId="102" priority="29" stopIfTrue="1" operator="equal">
      <formula>0</formula>
    </cfRule>
  </conditionalFormatting>
  <conditionalFormatting sqref="Q38:Q40">
    <cfRule type="cellIs" dxfId="101" priority="28" stopIfTrue="1" operator="equal">
      <formula>0</formula>
    </cfRule>
  </conditionalFormatting>
  <conditionalFormatting sqref="Q37">
    <cfRule type="cellIs" dxfId="100" priority="27" stopIfTrue="1" operator="equal">
      <formula>0</formula>
    </cfRule>
  </conditionalFormatting>
  <conditionalFormatting sqref="Q46:Q48">
    <cfRule type="cellIs" dxfId="99" priority="26" stopIfTrue="1" operator="equal">
      <formula>0</formula>
    </cfRule>
  </conditionalFormatting>
  <conditionalFormatting sqref="Q45">
    <cfRule type="cellIs" dxfId="98" priority="25" stopIfTrue="1" operator="equal">
      <formula>0</formula>
    </cfRule>
  </conditionalFormatting>
  <conditionalFormatting sqref="Q54:Q56">
    <cfRule type="cellIs" dxfId="97" priority="24" stopIfTrue="1" operator="equal">
      <formula>0</formula>
    </cfRule>
  </conditionalFormatting>
  <conditionalFormatting sqref="Q53">
    <cfRule type="cellIs" dxfId="96" priority="23" stopIfTrue="1" operator="equal">
      <formula>0</formula>
    </cfRule>
  </conditionalFormatting>
  <conditionalFormatting sqref="Q62:Q64">
    <cfRule type="cellIs" dxfId="95" priority="22" stopIfTrue="1" operator="equal">
      <formula>0</formula>
    </cfRule>
  </conditionalFormatting>
  <conditionalFormatting sqref="Q61">
    <cfRule type="cellIs" dxfId="94" priority="21" stopIfTrue="1" operator="equal">
      <formula>0</formula>
    </cfRule>
  </conditionalFormatting>
  <conditionalFormatting sqref="Q70:Q72">
    <cfRule type="cellIs" dxfId="93" priority="20" stopIfTrue="1" operator="equal">
      <formula>0</formula>
    </cfRule>
  </conditionalFormatting>
  <conditionalFormatting sqref="Q69">
    <cfRule type="cellIs" dxfId="92" priority="19" stopIfTrue="1" operator="equal">
      <formula>0</formula>
    </cfRule>
  </conditionalFormatting>
  <conditionalFormatting sqref="Q78:Q80">
    <cfRule type="cellIs" dxfId="91" priority="18" stopIfTrue="1" operator="equal">
      <formula>0</formula>
    </cfRule>
  </conditionalFormatting>
  <conditionalFormatting sqref="Q77">
    <cfRule type="cellIs" dxfId="90" priority="17" stopIfTrue="1" operator="equal">
      <formula>0</formula>
    </cfRule>
  </conditionalFormatting>
  <conditionalFormatting sqref="Q86:Q88">
    <cfRule type="cellIs" dxfId="89" priority="16" stopIfTrue="1" operator="equal">
      <formula>0</formula>
    </cfRule>
  </conditionalFormatting>
  <conditionalFormatting sqref="Q85">
    <cfRule type="cellIs" dxfId="88" priority="15" stopIfTrue="1" operator="equal">
      <formula>0</formula>
    </cfRule>
  </conditionalFormatting>
  <conditionalFormatting sqref="Q94:Q96">
    <cfRule type="cellIs" dxfId="87" priority="14" stopIfTrue="1" operator="equal">
      <formula>0</formula>
    </cfRule>
  </conditionalFormatting>
  <conditionalFormatting sqref="Q93">
    <cfRule type="cellIs" dxfId="86" priority="13" stopIfTrue="1" operator="equal">
      <formula>0</formula>
    </cfRule>
  </conditionalFormatting>
  <conditionalFormatting sqref="Q102:Q104">
    <cfRule type="cellIs" dxfId="85" priority="12" stopIfTrue="1" operator="equal">
      <formula>0</formula>
    </cfRule>
  </conditionalFormatting>
  <conditionalFormatting sqref="Q101">
    <cfRule type="cellIs" dxfId="84" priority="11" stopIfTrue="1" operator="equal">
      <formula>0</formula>
    </cfRule>
  </conditionalFormatting>
  <conditionalFormatting sqref="Q110:Q112">
    <cfRule type="cellIs" dxfId="83" priority="10" stopIfTrue="1" operator="equal">
      <formula>0</formula>
    </cfRule>
  </conditionalFormatting>
  <conditionalFormatting sqref="Q109">
    <cfRule type="cellIs" dxfId="82" priority="9" stopIfTrue="1" operator="equal">
      <formula>0</formula>
    </cfRule>
  </conditionalFormatting>
  <conditionalFormatting sqref="Q118:Q120">
    <cfRule type="cellIs" dxfId="81" priority="8" stopIfTrue="1" operator="equal">
      <formula>0</formula>
    </cfRule>
  </conditionalFormatting>
  <conditionalFormatting sqref="Q117">
    <cfRule type="cellIs" dxfId="80" priority="7" stopIfTrue="1" operator="equal">
      <formula>0</formula>
    </cfRule>
  </conditionalFormatting>
  <conditionalFormatting sqref="Q126:Q128">
    <cfRule type="cellIs" dxfId="79" priority="6" stopIfTrue="1" operator="equal">
      <formula>0</formula>
    </cfRule>
  </conditionalFormatting>
  <conditionalFormatting sqref="Q125">
    <cfRule type="cellIs" dxfId="78" priority="5" stopIfTrue="1" operator="equal">
      <formula>0</formula>
    </cfRule>
  </conditionalFormatting>
  <conditionalFormatting sqref="Q134:Q136">
    <cfRule type="cellIs" dxfId="77" priority="4" stopIfTrue="1" operator="equal">
      <formula>0</formula>
    </cfRule>
  </conditionalFormatting>
  <conditionalFormatting sqref="Q133">
    <cfRule type="cellIs" dxfId="76" priority="3" stopIfTrue="1" operator="equal">
      <formula>0</formula>
    </cfRule>
  </conditionalFormatting>
  <conditionalFormatting sqref="Q142:Q144">
    <cfRule type="cellIs" dxfId="75" priority="2" stopIfTrue="1" operator="equal">
      <formula>0</formula>
    </cfRule>
  </conditionalFormatting>
  <conditionalFormatting sqref="Q141">
    <cfRule type="cellIs" dxfId="7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L23" sqref="L2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6.8554687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24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0.66666666666666663</v>
      </c>
      <c r="E4" s="13">
        <v>5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5</v>
      </c>
      <c r="F5" s="14"/>
      <c r="G5" s="24">
        <v>1</v>
      </c>
      <c r="H5" s="97" t="s">
        <v>142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0.68055555555555547</v>
      </c>
      <c r="E6" s="23">
        <f>E4</f>
        <v>5</v>
      </c>
      <c r="F6" s="14"/>
      <c r="G6" s="32">
        <v>2</v>
      </c>
      <c r="H6" s="101" t="s">
        <v>138</v>
      </c>
      <c r="I6" s="102"/>
      <c r="J6" s="102"/>
      <c r="K6" s="103"/>
      <c r="L6" s="33">
        <v>0</v>
      </c>
      <c r="M6" s="34"/>
      <c r="N6" s="35">
        <v>0</v>
      </c>
      <c r="O6" s="36"/>
      <c r="P6" s="95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5</v>
      </c>
      <c r="F7" s="14"/>
      <c r="G7" s="32">
        <v>3</v>
      </c>
      <c r="H7" s="101" t="s">
        <v>139</v>
      </c>
      <c r="I7" s="102"/>
      <c r="J7" s="102"/>
      <c r="K7" s="103"/>
      <c r="L7" s="33">
        <v>0</v>
      </c>
      <c r="M7" s="35">
        <v>3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5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0.69444444444444453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0.625</v>
      </c>
      <c r="E12" s="13"/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91"/>
      <c r="D13" s="22">
        <v>0.63888888888888895</v>
      </c>
      <c r="E13" s="23"/>
      <c r="F13" s="14"/>
      <c r="G13" s="24">
        <v>1</v>
      </c>
      <c r="H13" s="97" t="s">
        <v>143</v>
      </c>
      <c r="I13" s="98"/>
      <c r="J13" s="98"/>
      <c r="K13" s="99"/>
      <c r="L13" s="25"/>
      <c r="M13" s="26">
        <v>0</v>
      </c>
      <c r="N13" s="26">
        <v>3</v>
      </c>
      <c r="O13" s="27">
        <v>3</v>
      </c>
      <c r="P13" s="95"/>
      <c r="Q13" s="28">
        <v>5</v>
      </c>
      <c r="R13" s="29">
        <v>2</v>
      </c>
    </row>
    <row r="14" spans="1:20" ht="18" customHeight="1" x14ac:dyDescent="0.3">
      <c r="B14" s="30" t="s">
        <v>11</v>
      </c>
      <c r="C14" s="100">
        <f>C12</f>
        <v>42518</v>
      </c>
      <c r="D14" s="31">
        <v>0.65277777777777779</v>
      </c>
      <c r="E14" s="23"/>
      <c r="F14" s="14"/>
      <c r="G14" s="32">
        <v>2</v>
      </c>
      <c r="H14" s="101" t="s">
        <v>145</v>
      </c>
      <c r="I14" s="102"/>
      <c r="J14" s="102"/>
      <c r="K14" s="103"/>
      <c r="L14" s="33">
        <v>3</v>
      </c>
      <c r="M14" s="34"/>
      <c r="N14" s="35">
        <v>3</v>
      </c>
      <c r="O14" s="36">
        <v>3</v>
      </c>
      <c r="P14" s="95"/>
      <c r="Q14" s="37">
        <v>6</v>
      </c>
      <c r="R14" s="38">
        <v>1</v>
      </c>
    </row>
    <row r="15" spans="1:20" ht="18" customHeight="1" x14ac:dyDescent="0.3">
      <c r="B15" s="39" t="str">
        <f>IF(H16="BYE","X","3-4")</f>
        <v>3-4</v>
      </c>
      <c r="C15" s="91"/>
      <c r="D15" s="22">
        <v>0.66666666666666663</v>
      </c>
      <c r="E15" s="23"/>
      <c r="F15" s="14"/>
      <c r="G15" s="32">
        <v>3</v>
      </c>
      <c r="H15" s="101" t="s">
        <v>146</v>
      </c>
      <c r="I15" s="102"/>
      <c r="J15" s="102"/>
      <c r="K15" s="103"/>
      <c r="L15" s="33">
        <v>2</v>
      </c>
      <c r="M15" s="35">
        <v>1</v>
      </c>
      <c r="N15" s="34"/>
      <c r="O15" s="36">
        <v>3</v>
      </c>
      <c r="P15" s="95"/>
      <c r="Q15" s="37">
        <v>4</v>
      </c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0">
        <f>C12</f>
        <v>42518</v>
      </c>
      <c r="D16" s="31">
        <v>0.68055555555555547</v>
      </c>
      <c r="E16" s="23"/>
      <c r="F16" s="14"/>
      <c r="G16" s="41">
        <v>4</v>
      </c>
      <c r="H16" s="105" t="s">
        <v>141</v>
      </c>
      <c r="I16" s="106"/>
      <c r="J16" s="106"/>
      <c r="K16" s="107"/>
      <c r="L16" s="42">
        <v>1</v>
      </c>
      <c r="M16" s="43">
        <v>0</v>
      </c>
      <c r="N16" s="43">
        <v>0</v>
      </c>
      <c r="O16" s="44"/>
      <c r="P16" s="96"/>
      <c r="Q16" s="45">
        <v>3</v>
      </c>
      <c r="R16" s="46">
        <v>4</v>
      </c>
    </row>
    <row r="17" spans="2:18" ht="18" customHeight="1" thickBot="1" x14ac:dyDescent="0.35">
      <c r="B17" s="47" t="s">
        <v>12</v>
      </c>
      <c r="C17" s="104"/>
      <c r="D17" s="48">
        <v>0.69444444444444453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0.625</v>
      </c>
      <c r="E20" s="13">
        <v>4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91"/>
      <c r="D21" s="22">
        <v>0.63888888888888895</v>
      </c>
      <c r="E21" s="23">
        <f>E20</f>
        <v>4</v>
      </c>
      <c r="F21" s="14"/>
      <c r="G21" s="24">
        <v>1</v>
      </c>
      <c r="H21" s="97" t="s">
        <v>137</v>
      </c>
      <c r="I21" s="98"/>
      <c r="J21" s="98"/>
      <c r="K21" s="99"/>
      <c r="L21" s="25"/>
      <c r="M21" s="26">
        <v>3</v>
      </c>
      <c r="N21" s="26">
        <v>3</v>
      </c>
      <c r="O21" s="27">
        <v>3</v>
      </c>
      <c r="P21" s="95"/>
      <c r="Q21" s="28">
        <v>6</v>
      </c>
      <c r="R21" s="29">
        <v>1</v>
      </c>
    </row>
    <row r="22" spans="2:18" ht="18" customHeight="1" x14ac:dyDescent="0.3">
      <c r="B22" s="30" t="s">
        <v>11</v>
      </c>
      <c r="C22" s="100">
        <f>C20</f>
        <v>42518</v>
      </c>
      <c r="D22" s="31">
        <v>0.65277777777777779</v>
      </c>
      <c r="E22" s="23">
        <f>E20</f>
        <v>4</v>
      </c>
      <c r="F22" s="14"/>
      <c r="G22" s="32">
        <v>2</v>
      </c>
      <c r="H22" s="101" t="s">
        <v>144</v>
      </c>
      <c r="I22" s="102"/>
      <c r="J22" s="102"/>
      <c r="K22" s="103"/>
      <c r="L22" s="33">
        <v>0</v>
      </c>
      <c r="M22" s="34"/>
      <c r="N22" s="35">
        <v>3</v>
      </c>
      <c r="O22" s="36">
        <v>3</v>
      </c>
      <c r="P22" s="95"/>
      <c r="Q22" s="37">
        <v>5</v>
      </c>
      <c r="R22" s="38">
        <v>2</v>
      </c>
    </row>
    <row r="23" spans="2:18" ht="18" customHeight="1" x14ac:dyDescent="0.3">
      <c r="B23" s="39" t="str">
        <f>IF(H24="BYE","X","3-4")</f>
        <v>3-4</v>
      </c>
      <c r="C23" s="91"/>
      <c r="D23" s="22">
        <v>0.66666666666666663</v>
      </c>
      <c r="E23" s="23">
        <f>E20</f>
        <v>4</v>
      </c>
      <c r="F23" s="14"/>
      <c r="G23" s="32">
        <v>3</v>
      </c>
      <c r="H23" s="101" t="s">
        <v>152</v>
      </c>
      <c r="I23" s="102"/>
      <c r="J23" s="102"/>
      <c r="K23" s="103"/>
      <c r="L23" s="33">
        <v>2</v>
      </c>
      <c r="M23" s="35">
        <v>2</v>
      </c>
      <c r="N23" s="34"/>
      <c r="O23" s="36">
        <v>1</v>
      </c>
      <c r="P23" s="95"/>
      <c r="Q23" s="37">
        <v>3</v>
      </c>
      <c r="R23" s="38">
        <v>4</v>
      </c>
    </row>
    <row r="24" spans="2:18" ht="18" customHeight="1" thickBot="1" x14ac:dyDescent="0.35">
      <c r="B24" s="40" t="str">
        <f>IF(H24="BYE","X","1-4")</f>
        <v>1-4</v>
      </c>
      <c r="C24" s="100">
        <f>C20</f>
        <v>42518</v>
      </c>
      <c r="D24" s="31">
        <v>0.68055555555555547</v>
      </c>
      <c r="E24" s="23">
        <f>E20</f>
        <v>4</v>
      </c>
      <c r="F24" s="14"/>
      <c r="G24" s="41">
        <v>4</v>
      </c>
      <c r="H24" s="105" t="s">
        <v>147</v>
      </c>
      <c r="I24" s="106"/>
      <c r="J24" s="106"/>
      <c r="K24" s="107"/>
      <c r="L24" s="42">
        <v>2</v>
      </c>
      <c r="M24" s="43">
        <v>0</v>
      </c>
      <c r="N24" s="43">
        <v>3</v>
      </c>
      <c r="O24" s="44"/>
      <c r="P24" s="96"/>
      <c r="Q24" s="45">
        <v>4</v>
      </c>
      <c r="R24" s="46">
        <v>3</v>
      </c>
    </row>
    <row r="25" spans="2:18" ht="18" customHeight="1" thickBot="1" x14ac:dyDescent="0.35">
      <c r="B25" s="47" t="s">
        <v>12</v>
      </c>
      <c r="C25" s="104"/>
      <c r="D25" s="48">
        <v>0.69444444444444453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/>
      <c r="D28" s="12"/>
      <c r="E28" s="13"/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0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0</v>
      </c>
      <c r="D30" s="31"/>
      <c r="E30" s="23">
        <f>E28</f>
        <v>0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0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0">
        <f>C28</f>
        <v>0</v>
      </c>
      <c r="D32" s="31"/>
      <c r="E32" s="23">
        <f>E28</f>
        <v>0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3" priority="36" stopIfTrue="1" operator="equal">
      <formula>0</formula>
    </cfRule>
  </conditionalFormatting>
  <conditionalFormatting sqref="Q5">
    <cfRule type="cellIs" dxfId="72" priority="35" stopIfTrue="1" operator="equal">
      <formula>0</formula>
    </cfRule>
  </conditionalFormatting>
  <conditionalFormatting sqref="Q14:Q16">
    <cfRule type="cellIs" dxfId="71" priority="34" stopIfTrue="1" operator="equal">
      <formula>0</formula>
    </cfRule>
  </conditionalFormatting>
  <conditionalFormatting sqref="Q13">
    <cfRule type="cellIs" dxfId="70" priority="33" stopIfTrue="1" operator="equal">
      <formula>0</formula>
    </cfRule>
  </conditionalFormatting>
  <conditionalFormatting sqref="Q22:Q24">
    <cfRule type="cellIs" dxfId="69" priority="32" stopIfTrue="1" operator="equal">
      <formula>0</formula>
    </cfRule>
  </conditionalFormatting>
  <conditionalFormatting sqref="Q21">
    <cfRule type="cellIs" dxfId="68" priority="31" stopIfTrue="1" operator="equal">
      <formula>0</formula>
    </cfRule>
  </conditionalFormatting>
  <conditionalFormatting sqref="Q30:Q32">
    <cfRule type="cellIs" dxfId="67" priority="30" stopIfTrue="1" operator="equal">
      <formula>0</formula>
    </cfRule>
  </conditionalFormatting>
  <conditionalFormatting sqref="Q29">
    <cfRule type="cellIs" dxfId="66" priority="29" stopIfTrue="1" operator="equal">
      <formula>0</formula>
    </cfRule>
  </conditionalFormatting>
  <conditionalFormatting sqref="Q38:Q40">
    <cfRule type="cellIs" dxfId="65" priority="28" stopIfTrue="1" operator="equal">
      <formula>0</formula>
    </cfRule>
  </conditionalFormatting>
  <conditionalFormatting sqref="Q37">
    <cfRule type="cellIs" dxfId="64" priority="27" stopIfTrue="1" operator="equal">
      <formula>0</formula>
    </cfRule>
  </conditionalFormatting>
  <conditionalFormatting sqref="Q46:Q48">
    <cfRule type="cellIs" dxfId="63" priority="26" stopIfTrue="1" operator="equal">
      <formula>0</formula>
    </cfRule>
  </conditionalFormatting>
  <conditionalFormatting sqref="Q45">
    <cfRule type="cellIs" dxfId="62" priority="25" stopIfTrue="1" operator="equal">
      <formula>0</formula>
    </cfRule>
  </conditionalFormatting>
  <conditionalFormatting sqref="Q54:Q56">
    <cfRule type="cellIs" dxfId="61" priority="24" stopIfTrue="1" operator="equal">
      <formula>0</formula>
    </cfRule>
  </conditionalFormatting>
  <conditionalFormatting sqref="Q53">
    <cfRule type="cellIs" dxfId="60" priority="23" stopIfTrue="1" operator="equal">
      <formula>0</formula>
    </cfRule>
  </conditionalFormatting>
  <conditionalFormatting sqref="Q62:Q64">
    <cfRule type="cellIs" dxfId="59" priority="22" stopIfTrue="1" operator="equal">
      <formula>0</formula>
    </cfRule>
  </conditionalFormatting>
  <conditionalFormatting sqref="Q61">
    <cfRule type="cellIs" dxfId="58" priority="21" stopIfTrue="1" operator="equal">
      <formula>0</formula>
    </cfRule>
  </conditionalFormatting>
  <conditionalFormatting sqref="Q70:Q72">
    <cfRule type="cellIs" dxfId="57" priority="20" stopIfTrue="1" operator="equal">
      <formula>0</formula>
    </cfRule>
  </conditionalFormatting>
  <conditionalFormatting sqref="Q69">
    <cfRule type="cellIs" dxfId="56" priority="19" stopIfTrue="1" operator="equal">
      <formula>0</formula>
    </cfRule>
  </conditionalFormatting>
  <conditionalFormatting sqref="Q78:Q80">
    <cfRule type="cellIs" dxfId="55" priority="18" stopIfTrue="1" operator="equal">
      <formula>0</formula>
    </cfRule>
  </conditionalFormatting>
  <conditionalFormatting sqref="Q77">
    <cfRule type="cellIs" dxfId="54" priority="17" stopIfTrue="1" operator="equal">
      <formula>0</formula>
    </cfRule>
  </conditionalFormatting>
  <conditionalFormatting sqref="Q86:Q88">
    <cfRule type="cellIs" dxfId="53" priority="16" stopIfTrue="1" operator="equal">
      <formula>0</formula>
    </cfRule>
  </conditionalFormatting>
  <conditionalFormatting sqref="Q85">
    <cfRule type="cellIs" dxfId="52" priority="15" stopIfTrue="1" operator="equal">
      <formula>0</formula>
    </cfRule>
  </conditionalFormatting>
  <conditionalFormatting sqref="Q94:Q96">
    <cfRule type="cellIs" dxfId="51" priority="14" stopIfTrue="1" operator="equal">
      <formula>0</formula>
    </cfRule>
  </conditionalFormatting>
  <conditionalFormatting sqref="Q93">
    <cfRule type="cellIs" dxfId="50" priority="13" stopIfTrue="1" operator="equal">
      <formula>0</formula>
    </cfRule>
  </conditionalFormatting>
  <conditionalFormatting sqref="Q102:Q104">
    <cfRule type="cellIs" dxfId="49" priority="12" stopIfTrue="1" operator="equal">
      <formula>0</formula>
    </cfRule>
  </conditionalFormatting>
  <conditionalFormatting sqref="Q101">
    <cfRule type="cellIs" dxfId="48" priority="11" stopIfTrue="1" operator="equal">
      <formula>0</formula>
    </cfRule>
  </conditionalFormatting>
  <conditionalFormatting sqref="Q110:Q112">
    <cfRule type="cellIs" dxfId="47" priority="10" stopIfTrue="1" operator="equal">
      <formula>0</formula>
    </cfRule>
  </conditionalFormatting>
  <conditionalFormatting sqref="Q109">
    <cfRule type="cellIs" dxfId="46" priority="9" stopIfTrue="1" operator="equal">
      <formula>0</formula>
    </cfRule>
  </conditionalFormatting>
  <conditionalFormatting sqref="Q118:Q120">
    <cfRule type="cellIs" dxfId="45" priority="8" stopIfTrue="1" operator="equal">
      <formula>0</formula>
    </cfRule>
  </conditionalFormatting>
  <conditionalFormatting sqref="Q117">
    <cfRule type="cellIs" dxfId="44" priority="7" stopIfTrue="1" operator="equal">
      <formula>0</formula>
    </cfRule>
  </conditionalFormatting>
  <conditionalFormatting sqref="Q126:Q128">
    <cfRule type="cellIs" dxfId="43" priority="6" stopIfTrue="1" operator="equal">
      <formula>0</formula>
    </cfRule>
  </conditionalFormatting>
  <conditionalFormatting sqref="Q125">
    <cfRule type="cellIs" dxfId="42" priority="5" stopIfTrue="1" operator="equal">
      <formula>0</formula>
    </cfRule>
  </conditionalFormatting>
  <conditionalFormatting sqref="Q134:Q136">
    <cfRule type="cellIs" dxfId="41" priority="4" stopIfTrue="1" operator="equal">
      <formula>0</formula>
    </cfRule>
  </conditionalFormatting>
  <conditionalFormatting sqref="Q133">
    <cfRule type="cellIs" dxfId="40" priority="3" stopIfTrue="1" operator="equal">
      <formula>0</formula>
    </cfRule>
  </conditionalFormatting>
  <conditionalFormatting sqref="Q142:Q144">
    <cfRule type="cellIs" dxfId="39" priority="2" stopIfTrue="1" operator="equal">
      <formula>0</formula>
    </cfRule>
  </conditionalFormatting>
  <conditionalFormatting sqref="Q141">
    <cfRule type="cellIs" dxfId="3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zoomScale="50" zoomScaleNormal="60" zoomScaleSheetLayoutView="50" workbookViewId="0">
      <selection activeCell="G9" sqref="G9:J9"/>
    </sheetView>
  </sheetViews>
  <sheetFormatPr defaultColWidth="11.42578125" defaultRowHeight="13.5" x14ac:dyDescent="0.2"/>
  <cols>
    <col min="1" max="2" width="8.7109375" style="53" customWidth="1"/>
    <col min="3" max="3" width="8.42578125" style="53" bestFit="1" customWidth="1"/>
    <col min="4" max="9" width="8.71093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26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27</v>
      </c>
      <c r="N1" s="119"/>
      <c r="O1" s="119"/>
      <c r="P1" s="119"/>
      <c r="Q1" s="134"/>
    </row>
    <row r="2" spans="1:17" ht="31.5" customHeight="1" thickBot="1" x14ac:dyDescent="0.25">
      <c r="A2" s="118" t="s">
        <v>28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0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29</v>
      </c>
      <c r="B4" s="145"/>
      <c r="C4" s="145"/>
      <c r="D4" s="145"/>
      <c r="E4" s="120" t="s">
        <v>52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25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3</v>
      </c>
      <c r="C8" s="7" t="s">
        <v>4</v>
      </c>
      <c r="D8" s="8" t="s">
        <v>5</v>
      </c>
      <c r="E8" s="55"/>
      <c r="F8" s="92" t="s">
        <v>7</v>
      </c>
      <c r="G8" s="93"/>
      <c r="H8" s="15">
        <v>1</v>
      </c>
      <c r="I8" s="16"/>
      <c r="J8" s="17" t="s">
        <v>8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9</v>
      </c>
      <c r="Q8" s="8" t="s">
        <v>10</v>
      </c>
    </row>
    <row r="9" spans="1:17" ht="31.5" customHeight="1" x14ac:dyDescent="0.2">
      <c r="A9" s="11" t="s">
        <v>30</v>
      </c>
      <c r="B9" s="90">
        <v>42518</v>
      </c>
      <c r="C9" s="12">
        <v>0.45833333333333331</v>
      </c>
      <c r="D9" s="13"/>
      <c r="E9" s="56"/>
      <c r="F9" s="24">
        <v>1</v>
      </c>
      <c r="G9" s="128" t="s">
        <v>148</v>
      </c>
      <c r="H9" s="129"/>
      <c r="I9" s="129"/>
      <c r="J9" s="130"/>
      <c r="K9" s="57"/>
      <c r="L9" s="26">
        <v>1</v>
      </c>
      <c r="M9" s="26">
        <v>1</v>
      </c>
      <c r="N9" s="26">
        <v>3</v>
      </c>
      <c r="O9" s="27">
        <v>0</v>
      </c>
      <c r="P9" s="58">
        <v>5</v>
      </c>
      <c r="Q9" s="29">
        <v>4</v>
      </c>
    </row>
    <row r="10" spans="1:17" ht="31.5" customHeight="1" x14ac:dyDescent="0.2">
      <c r="A10" s="21" t="s">
        <v>31</v>
      </c>
      <c r="B10" s="91"/>
      <c r="C10" s="22">
        <v>0.47222222222222227</v>
      </c>
      <c r="D10" s="23">
        <f>D9</f>
        <v>0</v>
      </c>
      <c r="E10" s="56"/>
      <c r="F10" s="32">
        <v>2</v>
      </c>
      <c r="G10" s="131" t="s">
        <v>142</v>
      </c>
      <c r="H10" s="132"/>
      <c r="I10" s="132"/>
      <c r="J10" s="133"/>
      <c r="K10" s="33">
        <v>3</v>
      </c>
      <c r="L10" s="34"/>
      <c r="M10" s="35">
        <v>3</v>
      </c>
      <c r="N10" s="35">
        <v>3</v>
      </c>
      <c r="O10" s="36">
        <v>3</v>
      </c>
      <c r="P10" s="59">
        <v>8</v>
      </c>
      <c r="Q10" s="38">
        <v>1</v>
      </c>
    </row>
    <row r="11" spans="1:17" ht="31.5" customHeight="1" x14ac:dyDescent="0.2">
      <c r="A11" s="30" t="s">
        <v>32</v>
      </c>
      <c r="B11" s="100">
        <f>B9</f>
        <v>42518</v>
      </c>
      <c r="C11" s="31">
        <v>0.4861111111111111</v>
      </c>
      <c r="D11" s="23">
        <f>D9</f>
        <v>0</v>
      </c>
      <c r="E11" s="56"/>
      <c r="F11" s="32">
        <v>3</v>
      </c>
      <c r="G11" s="131" t="s">
        <v>143</v>
      </c>
      <c r="H11" s="132"/>
      <c r="I11" s="132"/>
      <c r="J11" s="133"/>
      <c r="K11" s="33">
        <v>3</v>
      </c>
      <c r="L11" s="35">
        <v>1</v>
      </c>
      <c r="M11" s="34"/>
      <c r="N11" s="35">
        <v>3</v>
      </c>
      <c r="O11" s="36">
        <v>0</v>
      </c>
      <c r="P11" s="59">
        <v>6</v>
      </c>
      <c r="Q11" s="38">
        <v>3</v>
      </c>
    </row>
    <row r="12" spans="1:17" ht="31.5" customHeight="1" x14ac:dyDescent="0.2">
      <c r="A12" s="39" t="s">
        <v>12</v>
      </c>
      <c r="B12" s="91"/>
      <c r="C12" s="22">
        <v>0.5</v>
      </c>
      <c r="D12" s="23">
        <f>D9</f>
        <v>0</v>
      </c>
      <c r="E12" s="56"/>
      <c r="F12" s="24">
        <v>4</v>
      </c>
      <c r="G12" s="131" t="s">
        <v>144</v>
      </c>
      <c r="H12" s="132"/>
      <c r="I12" s="132"/>
      <c r="J12" s="133"/>
      <c r="K12" s="33">
        <v>2</v>
      </c>
      <c r="L12" s="35">
        <v>0</v>
      </c>
      <c r="M12" s="35">
        <v>1</v>
      </c>
      <c r="N12" s="34"/>
      <c r="O12" s="36">
        <v>0</v>
      </c>
      <c r="P12" s="59">
        <v>4</v>
      </c>
      <c r="Q12" s="38">
        <v>5</v>
      </c>
    </row>
    <row r="13" spans="1:17" ht="31.5" customHeight="1" thickBot="1" x14ac:dyDescent="0.25">
      <c r="A13" s="40" t="s">
        <v>33</v>
      </c>
      <c r="B13" s="100">
        <f>B9</f>
        <v>42518</v>
      </c>
      <c r="C13" s="31">
        <v>0.51388888888888895</v>
      </c>
      <c r="D13" s="23">
        <f>D9</f>
        <v>0</v>
      </c>
      <c r="E13" s="56"/>
      <c r="F13" s="41">
        <v>5</v>
      </c>
      <c r="G13" s="150" t="s">
        <v>146</v>
      </c>
      <c r="H13" s="151"/>
      <c r="I13" s="151"/>
      <c r="J13" s="152"/>
      <c r="K13" s="42">
        <v>3</v>
      </c>
      <c r="L13" s="43">
        <v>0</v>
      </c>
      <c r="M13" s="43">
        <v>3</v>
      </c>
      <c r="N13" s="43">
        <v>3</v>
      </c>
      <c r="O13" s="44"/>
      <c r="P13" s="60">
        <v>7</v>
      </c>
      <c r="Q13" s="46">
        <v>2</v>
      </c>
    </row>
    <row r="14" spans="1:17" ht="31.5" customHeight="1" thickBot="1" x14ac:dyDescent="0.35">
      <c r="A14" s="61" t="s">
        <v>34</v>
      </c>
      <c r="B14" s="90"/>
      <c r="C14" s="48">
        <v>0.52777777777777779</v>
      </c>
      <c r="D14" s="63">
        <f>D9</f>
        <v>0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6</v>
      </c>
      <c r="B15" s="100">
        <f>B9</f>
        <v>42518</v>
      </c>
      <c r="C15" s="31">
        <v>0.54166666666666663</v>
      </c>
      <c r="D15" s="23">
        <f>D9</f>
        <v>0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35</v>
      </c>
      <c r="B16" s="90"/>
      <c r="C16" s="62">
        <v>0.55555555555555558</v>
      </c>
      <c r="D16" s="63">
        <f>D9</f>
        <v>0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11</v>
      </c>
      <c r="B17" s="100">
        <f>B9</f>
        <v>42518</v>
      </c>
      <c r="C17" s="31">
        <v>0.56944444444444442</v>
      </c>
      <c r="D17" s="23">
        <f>D9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36</v>
      </c>
      <c r="B18" s="104"/>
      <c r="C18" s="48">
        <v>0.58333333333333337</v>
      </c>
      <c r="D18" s="49">
        <f>D9</f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68" t="s">
        <v>37</v>
      </c>
      <c r="B20" s="153" t="s">
        <v>38</v>
      </c>
      <c r="C20" s="154"/>
      <c r="D20" s="154"/>
      <c r="E20" s="154"/>
      <c r="F20" s="154"/>
      <c r="G20" s="154"/>
      <c r="H20" s="154"/>
      <c r="I20" s="155"/>
      <c r="J20" s="153" t="s">
        <v>39</v>
      </c>
      <c r="K20" s="155"/>
      <c r="L20" s="69" t="s">
        <v>40</v>
      </c>
      <c r="M20" s="70" t="s">
        <v>41</v>
      </c>
      <c r="N20" s="70" t="s">
        <v>42</v>
      </c>
      <c r="O20" s="70" t="s">
        <v>43</v>
      </c>
      <c r="P20" s="70" t="s">
        <v>44</v>
      </c>
      <c r="Q20" s="71" t="s">
        <v>45</v>
      </c>
    </row>
    <row r="21" spans="1:17" ht="31.5" customHeight="1" x14ac:dyDescent="0.25">
      <c r="A21" s="72">
        <v>2</v>
      </c>
      <c r="B21" s="156" t="str">
        <f>G10</f>
        <v>FRAGAPANE Leonardo (BSA)</v>
      </c>
      <c r="C21" s="157"/>
      <c r="D21" s="157"/>
      <c r="E21" s="157"/>
      <c r="F21" s="157"/>
      <c r="G21" s="157"/>
      <c r="H21" s="157"/>
      <c r="I21" s="158"/>
      <c r="J21" s="159"/>
      <c r="K21" s="160"/>
      <c r="L21" s="73"/>
      <c r="M21" s="74"/>
      <c r="N21" s="74"/>
      <c r="O21" s="74"/>
      <c r="P21" s="75"/>
      <c r="Q21" s="161">
        <v>4</v>
      </c>
    </row>
    <row r="22" spans="1:17" ht="31.5" customHeight="1" thickBot="1" x14ac:dyDescent="0.3">
      <c r="A22" s="76">
        <v>5</v>
      </c>
      <c r="B22" s="163" t="str">
        <f>G13</f>
        <v>ARANCIAGA Jorge (BSA)</v>
      </c>
      <c r="C22" s="164"/>
      <c r="D22" s="164"/>
      <c r="E22" s="164"/>
      <c r="F22" s="164"/>
      <c r="G22" s="164"/>
      <c r="H22" s="164"/>
      <c r="I22" s="165"/>
      <c r="J22" s="166"/>
      <c r="K22" s="167"/>
      <c r="L22" s="77"/>
      <c r="M22" s="78"/>
      <c r="N22" s="78"/>
      <c r="O22" s="78"/>
      <c r="P22" s="79"/>
      <c r="Q22" s="162"/>
    </row>
    <row r="23" spans="1:17" ht="9" customHeight="1" thickBot="1" x14ac:dyDescent="0.25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 x14ac:dyDescent="0.25">
      <c r="A24" s="72">
        <v>3</v>
      </c>
      <c r="B24" s="156" t="str">
        <f>G11</f>
        <v>BERMUDEZ Mario (RNG)</v>
      </c>
      <c r="C24" s="157"/>
      <c r="D24" s="157"/>
      <c r="E24" s="157"/>
      <c r="F24" s="157"/>
      <c r="G24" s="157"/>
      <c r="H24" s="157"/>
      <c r="I24" s="158"/>
      <c r="J24" s="159"/>
      <c r="K24" s="160"/>
      <c r="L24" s="73"/>
      <c r="M24" s="74"/>
      <c r="N24" s="74"/>
      <c r="O24" s="74"/>
      <c r="P24" s="75"/>
      <c r="Q24" s="161">
        <v>2</v>
      </c>
    </row>
    <row r="25" spans="1:17" ht="31.5" customHeight="1" thickBot="1" x14ac:dyDescent="0.3">
      <c r="A25" s="76">
        <v>4</v>
      </c>
      <c r="B25" s="163" t="str">
        <f>G12</f>
        <v>CASO Eduardo (RNG)</v>
      </c>
      <c r="C25" s="164"/>
      <c r="D25" s="164"/>
      <c r="E25" s="164"/>
      <c r="F25" s="164"/>
      <c r="G25" s="164"/>
      <c r="H25" s="164"/>
      <c r="I25" s="165"/>
      <c r="J25" s="166"/>
      <c r="K25" s="167"/>
      <c r="L25" s="77"/>
      <c r="M25" s="78"/>
      <c r="N25" s="78"/>
      <c r="O25" s="78"/>
      <c r="P25" s="79"/>
      <c r="Q25" s="162"/>
    </row>
    <row r="26" spans="1:17" ht="9" customHeight="1" thickBot="1" x14ac:dyDescent="0.25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 x14ac:dyDescent="0.25">
      <c r="A27" s="72">
        <v>1</v>
      </c>
      <c r="B27" s="156" t="str">
        <f>G9</f>
        <v>FRAGA Tulio (LPM)</v>
      </c>
      <c r="C27" s="157"/>
      <c r="D27" s="157"/>
      <c r="E27" s="157"/>
      <c r="F27" s="157"/>
      <c r="G27" s="157"/>
      <c r="H27" s="157"/>
      <c r="I27" s="158"/>
      <c r="J27" s="159"/>
      <c r="K27" s="160"/>
      <c r="L27" s="73"/>
      <c r="M27" s="74"/>
      <c r="N27" s="74"/>
      <c r="O27" s="74"/>
      <c r="P27" s="75"/>
      <c r="Q27" s="161">
        <v>4</v>
      </c>
    </row>
    <row r="28" spans="1:17" ht="31.5" customHeight="1" thickBot="1" x14ac:dyDescent="0.3">
      <c r="A28" s="76">
        <v>5</v>
      </c>
      <c r="B28" s="163" t="str">
        <f>G13</f>
        <v>ARANCIAGA Jorge (BSA)</v>
      </c>
      <c r="C28" s="164"/>
      <c r="D28" s="164"/>
      <c r="E28" s="164"/>
      <c r="F28" s="164"/>
      <c r="G28" s="164"/>
      <c r="H28" s="164"/>
      <c r="I28" s="165"/>
      <c r="J28" s="166"/>
      <c r="K28" s="167"/>
      <c r="L28" s="77"/>
      <c r="M28" s="78"/>
      <c r="N28" s="78"/>
      <c r="O28" s="78"/>
      <c r="P28" s="79"/>
      <c r="Q28" s="162"/>
    </row>
    <row r="29" spans="1:17" ht="9" customHeight="1" thickBot="1" x14ac:dyDescent="0.25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 x14ac:dyDescent="0.25">
      <c r="A30" s="72">
        <v>2</v>
      </c>
      <c r="B30" s="156" t="str">
        <f>G10</f>
        <v>FRAGAPANE Leonardo (BSA)</v>
      </c>
      <c r="C30" s="157"/>
      <c r="D30" s="157"/>
      <c r="E30" s="157"/>
      <c r="F30" s="157"/>
      <c r="G30" s="157"/>
      <c r="H30" s="157"/>
      <c r="I30" s="158"/>
      <c r="J30" s="159"/>
      <c r="K30" s="160"/>
      <c r="L30" s="73"/>
      <c r="M30" s="74"/>
      <c r="N30" s="74"/>
      <c r="O30" s="74"/>
      <c r="P30" s="75"/>
      <c r="Q30" s="161">
        <v>1</v>
      </c>
    </row>
    <row r="31" spans="1:17" ht="31.5" customHeight="1" thickBot="1" x14ac:dyDescent="0.3">
      <c r="A31" s="76">
        <v>3</v>
      </c>
      <c r="B31" s="163" t="str">
        <f>G11</f>
        <v>BERMUDEZ Mario (RNG)</v>
      </c>
      <c r="C31" s="164"/>
      <c r="D31" s="164"/>
      <c r="E31" s="164"/>
      <c r="F31" s="164"/>
      <c r="G31" s="164"/>
      <c r="H31" s="164"/>
      <c r="I31" s="165"/>
      <c r="J31" s="166"/>
      <c r="K31" s="167"/>
      <c r="L31" s="77"/>
      <c r="M31" s="78"/>
      <c r="N31" s="78"/>
      <c r="O31" s="78"/>
      <c r="P31" s="79"/>
      <c r="Q31" s="162"/>
    </row>
    <row r="32" spans="1:17" ht="9" customHeight="1" thickBot="1" x14ac:dyDescent="0.25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 x14ac:dyDescent="0.25">
      <c r="A33" s="72">
        <v>1</v>
      </c>
      <c r="B33" s="156" t="str">
        <f>G9</f>
        <v>FRAGA Tulio (LPM)</v>
      </c>
      <c r="C33" s="157"/>
      <c r="D33" s="157"/>
      <c r="E33" s="157"/>
      <c r="F33" s="157"/>
      <c r="G33" s="157"/>
      <c r="H33" s="157"/>
      <c r="I33" s="158"/>
      <c r="J33" s="159"/>
      <c r="K33" s="160"/>
      <c r="L33" s="73"/>
      <c r="M33" s="74"/>
      <c r="N33" s="74"/>
      <c r="O33" s="74"/>
      <c r="P33" s="75"/>
      <c r="Q33" s="161">
        <v>3</v>
      </c>
    </row>
    <row r="34" spans="1:17" ht="31.5" customHeight="1" thickBot="1" x14ac:dyDescent="0.3">
      <c r="A34" s="76">
        <v>4</v>
      </c>
      <c r="B34" s="163" t="str">
        <f>G12</f>
        <v>CASO Eduardo (RNG)</v>
      </c>
      <c r="C34" s="164"/>
      <c r="D34" s="164"/>
      <c r="E34" s="164"/>
      <c r="F34" s="164"/>
      <c r="G34" s="164"/>
      <c r="H34" s="164"/>
      <c r="I34" s="165"/>
      <c r="J34" s="166"/>
      <c r="K34" s="167"/>
      <c r="L34" s="77"/>
      <c r="M34" s="78"/>
      <c r="N34" s="78"/>
      <c r="O34" s="78"/>
      <c r="P34" s="79"/>
      <c r="Q34" s="162"/>
    </row>
    <row r="35" spans="1:17" ht="9" customHeight="1" thickBot="1" x14ac:dyDescent="0.25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 x14ac:dyDescent="0.25">
      <c r="A36" s="72">
        <v>5</v>
      </c>
      <c r="B36" s="156" t="str">
        <f>G13</f>
        <v>ARANCIAGA Jorge (BSA)</v>
      </c>
      <c r="C36" s="157"/>
      <c r="D36" s="157"/>
      <c r="E36" s="157"/>
      <c r="F36" s="157"/>
      <c r="G36" s="157"/>
      <c r="H36" s="157"/>
      <c r="I36" s="158"/>
      <c r="J36" s="159"/>
      <c r="K36" s="160"/>
      <c r="L36" s="73"/>
      <c r="M36" s="74"/>
      <c r="N36" s="74"/>
      <c r="O36" s="74"/>
      <c r="P36" s="75"/>
      <c r="Q36" s="161">
        <v>2</v>
      </c>
    </row>
    <row r="37" spans="1:17" ht="31.5" customHeight="1" thickBot="1" x14ac:dyDescent="0.3">
      <c r="A37" s="76">
        <v>3</v>
      </c>
      <c r="B37" s="163" t="str">
        <f>G11</f>
        <v>BERMUDEZ Mario (RNG)</v>
      </c>
      <c r="C37" s="164"/>
      <c r="D37" s="164"/>
      <c r="E37" s="164"/>
      <c r="F37" s="164"/>
      <c r="G37" s="164"/>
      <c r="H37" s="164"/>
      <c r="I37" s="165"/>
      <c r="J37" s="166"/>
      <c r="K37" s="167"/>
      <c r="L37" s="77"/>
      <c r="M37" s="78"/>
      <c r="N37" s="78"/>
      <c r="O37" s="78"/>
      <c r="P37" s="79"/>
      <c r="Q37" s="162"/>
    </row>
    <row r="38" spans="1:17" ht="9" customHeight="1" thickBot="1" x14ac:dyDescent="0.25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 x14ac:dyDescent="0.25">
      <c r="A39" s="72">
        <v>1</v>
      </c>
      <c r="B39" s="156" t="str">
        <f>G9</f>
        <v>FRAGA Tulio (LPM)</v>
      </c>
      <c r="C39" s="157"/>
      <c r="D39" s="157"/>
      <c r="E39" s="157"/>
      <c r="F39" s="157"/>
      <c r="G39" s="157"/>
      <c r="H39" s="157"/>
      <c r="I39" s="158"/>
      <c r="J39" s="159"/>
      <c r="K39" s="160"/>
      <c r="L39" s="73"/>
      <c r="M39" s="74"/>
      <c r="N39" s="74"/>
      <c r="O39" s="74"/>
      <c r="P39" s="75"/>
      <c r="Q39" s="161">
        <v>5</v>
      </c>
    </row>
    <row r="40" spans="1:17" ht="31.5" customHeight="1" thickBot="1" x14ac:dyDescent="0.3">
      <c r="A40" s="76">
        <v>3</v>
      </c>
      <c r="B40" s="163" t="str">
        <f>G11</f>
        <v>BERMUDEZ Mario (RNG)</v>
      </c>
      <c r="C40" s="164"/>
      <c r="D40" s="164"/>
      <c r="E40" s="164"/>
      <c r="F40" s="164"/>
      <c r="G40" s="164"/>
      <c r="H40" s="164"/>
      <c r="I40" s="165"/>
      <c r="J40" s="166"/>
      <c r="K40" s="167"/>
      <c r="L40" s="77"/>
      <c r="M40" s="78"/>
      <c r="N40" s="78"/>
      <c r="O40" s="78"/>
      <c r="P40" s="79"/>
      <c r="Q40" s="162"/>
    </row>
    <row r="41" spans="1:17" ht="9" customHeight="1" thickBot="1" x14ac:dyDescent="0.25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 x14ac:dyDescent="0.25">
      <c r="A42" s="72">
        <v>4</v>
      </c>
      <c r="B42" s="156" t="str">
        <f>G12</f>
        <v>CASO Eduardo (RNG)</v>
      </c>
      <c r="C42" s="157"/>
      <c r="D42" s="157"/>
      <c r="E42" s="157"/>
      <c r="F42" s="157"/>
      <c r="G42" s="157"/>
      <c r="H42" s="157"/>
      <c r="I42" s="158"/>
      <c r="J42" s="159"/>
      <c r="K42" s="160"/>
      <c r="L42" s="73"/>
      <c r="M42" s="74"/>
      <c r="N42" s="74"/>
      <c r="O42" s="74"/>
      <c r="P42" s="75"/>
      <c r="Q42" s="161">
        <v>1</v>
      </c>
    </row>
    <row r="43" spans="1:17" ht="31.5" customHeight="1" thickBot="1" x14ac:dyDescent="0.3">
      <c r="A43" s="76">
        <v>2</v>
      </c>
      <c r="B43" s="163" t="str">
        <f>G10</f>
        <v>FRAGAPANE Leonardo (BSA)</v>
      </c>
      <c r="C43" s="164"/>
      <c r="D43" s="164"/>
      <c r="E43" s="164"/>
      <c r="F43" s="164"/>
      <c r="G43" s="164"/>
      <c r="H43" s="164"/>
      <c r="I43" s="165"/>
      <c r="J43" s="166"/>
      <c r="K43" s="167"/>
      <c r="L43" s="77"/>
      <c r="M43" s="78"/>
      <c r="N43" s="78"/>
      <c r="O43" s="78"/>
      <c r="P43" s="79"/>
      <c r="Q43" s="162"/>
    </row>
    <row r="44" spans="1:17" ht="9" customHeight="1" thickBot="1" x14ac:dyDescent="0.25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 x14ac:dyDescent="0.25">
      <c r="A45" s="72">
        <v>4</v>
      </c>
      <c r="B45" s="156" t="str">
        <f>G12</f>
        <v>CASO Eduardo (RNG)</v>
      </c>
      <c r="C45" s="157"/>
      <c r="D45" s="157"/>
      <c r="E45" s="157"/>
      <c r="F45" s="157"/>
      <c r="G45" s="157"/>
      <c r="H45" s="157"/>
      <c r="I45" s="158"/>
      <c r="J45" s="159"/>
      <c r="K45" s="160"/>
      <c r="L45" s="73"/>
      <c r="M45" s="74"/>
      <c r="N45" s="74"/>
      <c r="O45" s="74"/>
      <c r="P45" s="75"/>
      <c r="Q45" s="161">
        <v>3</v>
      </c>
    </row>
    <row r="46" spans="1:17" ht="31.5" customHeight="1" thickBot="1" x14ac:dyDescent="0.3">
      <c r="A46" s="76">
        <v>5</v>
      </c>
      <c r="B46" s="163" t="str">
        <f>G13</f>
        <v>ARANCIAGA Jorge (BSA)</v>
      </c>
      <c r="C46" s="164"/>
      <c r="D46" s="164"/>
      <c r="E46" s="164"/>
      <c r="F46" s="164"/>
      <c r="G46" s="164"/>
      <c r="H46" s="164"/>
      <c r="I46" s="165"/>
      <c r="J46" s="166"/>
      <c r="K46" s="167"/>
      <c r="L46" s="77"/>
      <c r="M46" s="78"/>
      <c r="N46" s="78"/>
      <c r="O46" s="78"/>
      <c r="P46" s="79"/>
      <c r="Q46" s="162"/>
    </row>
    <row r="47" spans="1:17" ht="9" customHeight="1" thickBot="1" x14ac:dyDescent="0.25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 x14ac:dyDescent="0.25">
      <c r="A48" s="72">
        <v>1</v>
      </c>
      <c r="B48" s="156" t="str">
        <f>G9</f>
        <v>FRAGA Tulio (LPM)</v>
      </c>
      <c r="C48" s="157"/>
      <c r="D48" s="157"/>
      <c r="E48" s="157"/>
      <c r="F48" s="157"/>
      <c r="G48" s="157"/>
      <c r="H48" s="157"/>
      <c r="I48" s="158"/>
      <c r="J48" s="159"/>
      <c r="K48" s="160"/>
      <c r="L48" s="73"/>
      <c r="M48" s="74"/>
      <c r="N48" s="74"/>
      <c r="O48" s="74"/>
      <c r="P48" s="75"/>
      <c r="Q48" s="161">
        <v>5</v>
      </c>
    </row>
    <row r="49" spans="1:17" ht="31.5" customHeight="1" thickBot="1" x14ac:dyDescent="0.3">
      <c r="A49" s="76">
        <v>2</v>
      </c>
      <c r="B49" s="163" t="str">
        <f>G10</f>
        <v>FRAGAPANE Leonardo (BSA)</v>
      </c>
      <c r="C49" s="164"/>
      <c r="D49" s="164"/>
      <c r="E49" s="164"/>
      <c r="F49" s="164"/>
      <c r="G49" s="164"/>
      <c r="H49" s="164"/>
      <c r="I49" s="165"/>
      <c r="J49" s="166"/>
      <c r="K49" s="167"/>
      <c r="L49" s="77"/>
      <c r="M49" s="78"/>
      <c r="N49" s="78"/>
      <c r="O49" s="78"/>
      <c r="P49" s="79"/>
      <c r="Q49" s="162"/>
    </row>
    <row r="50" spans="1:17" ht="31.5" customHeight="1" x14ac:dyDescent="0.2">
      <c r="A50" s="168" t="s">
        <v>46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</row>
    <row r="51" spans="1:17" ht="31.5" customHeight="1" x14ac:dyDescent="0.2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</row>
    <row r="52" spans="1:17" ht="31.5" customHeight="1" x14ac:dyDescent="0.2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</row>
    <row r="53" spans="1:17" ht="31.5" customHeight="1" x14ac:dyDescent="0.2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 x14ac:dyDescent="0.25">
      <c r="A54" s="86"/>
      <c r="B54" s="87"/>
      <c r="C54" s="87"/>
      <c r="D54" s="87" t="s">
        <v>47</v>
      </c>
      <c r="E54" s="87"/>
      <c r="F54" s="87"/>
      <c r="G54" s="87"/>
      <c r="H54" s="87"/>
      <c r="I54" s="87"/>
      <c r="J54" s="87"/>
      <c r="K54" s="87"/>
      <c r="L54" s="87"/>
      <c r="M54" s="87" t="s">
        <v>48</v>
      </c>
      <c r="N54" s="87"/>
      <c r="O54" s="87"/>
      <c r="P54" s="87"/>
      <c r="Q54" s="88"/>
    </row>
    <row r="55" spans="1:17" ht="31.5" customHeight="1" x14ac:dyDescent="0.2"/>
    <row r="56" spans="1:17" ht="31.5" customHeight="1" x14ac:dyDescent="0.2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Q24:Q25"/>
    <mergeCell ref="B25:I25"/>
    <mergeCell ref="J25:K25"/>
    <mergeCell ref="B21:I21"/>
    <mergeCell ref="J21:K21"/>
    <mergeCell ref="Q21:Q22"/>
    <mergeCell ref="B22:I22"/>
    <mergeCell ref="J22:K22"/>
    <mergeCell ref="B17:B18"/>
    <mergeCell ref="B20:I20"/>
    <mergeCell ref="J20:K20"/>
    <mergeCell ref="B24:I24"/>
    <mergeCell ref="J24:K24"/>
    <mergeCell ref="B13:B14"/>
    <mergeCell ref="G13:J13"/>
    <mergeCell ref="B15:B16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37" priority="2" stopIfTrue="1" operator="equal">
      <formula>0</formula>
    </cfRule>
  </conditionalFormatting>
  <conditionalFormatting sqref="P9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39" sqref="H39:K3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425781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15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0.54166666666666663</v>
      </c>
      <c r="E4" s="13">
        <v>1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1</v>
      </c>
      <c r="F5" s="14"/>
      <c r="G5" s="24">
        <v>1</v>
      </c>
      <c r="H5" s="97" t="s">
        <v>64</v>
      </c>
      <c r="I5" s="98"/>
      <c r="J5" s="98"/>
      <c r="K5" s="99"/>
      <c r="L5" s="25">
        <v>0</v>
      </c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42517</v>
      </c>
      <c r="D6" s="31">
        <v>0.55555555555555558</v>
      </c>
      <c r="E6" s="23">
        <f>E4</f>
        <v>1</v>
      </c>
      <c r="F6" s="14"/>
      <c r="G6" s="32">
        <v>2</v>
      </c>
      <c r="H6" s="101" t="s">
        <v>61</v>
      </c>
      <c r="I6" s="102"/>
      <c r="J6" s="102"/>
      <c r="K6" s="103"/>
      <c r="L6" s="33">
        <v>0</v>
      </c>
      <c r="M6" s="34"/>
      <c r="N6" s="35">
        <v>3</v>
      </c>
      <c r="O6" s="36"/>
      <c r="P6" s="95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1</v>
      </c>
      <c r="F7" s="14"/>
      <c r="G7" s="32">
        <v>3</v>
      </c>
      <c r="H7" s="101" t="s">
        <v>74</v>
      </c>
      <c r="I7" s="102"/>
      <c r="J7" s="102"/>
      <c r="K7" s="103"/>
      <c r="L7" s="33">
        <v>0</v>
      </c>
      <c r="M7" s="35">
        <v>2</v>
      </c>
      <c r="N7" s="34"/>
      <c r="O7" s="36"/>
      <c r="P7" s="95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0">
        <f>C4</f>
        <v>42517</v>
      </c>
      <c r="D8" s="31"/>
      <c r="E8" s="23">
        <f>E4</f>
        <v>1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0.56944444444444442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42517</v>
      </c>
      <c r="D12" s="12">
        <v>0.54166666666666663</v>
      </c>
      <c r="E12" s="13">
        <v>2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2</v>
      </c>
      <c r="F13" s="14"/>
      <c r="G13" s="24">
        <v>1</v>
      </c>
      <c r="H13" s="115" t="s">
        <v>73</v>
      </c>
      <c r="I13" s="116"/>
      <c r="J13" s="116"/>
      <c r="K13" s="117"/>
      <c r="L13" s="25"/>
      <c r="M13" s="26">
        <v>0</v>
      </c>
      <c r="N13" s="26">
        <v>3</v>
      </c>
      <c r="O13" s="27"/>
      <c r="P13" s="95"/>
      <c r="Q13" s="28">
        <v>3</v>
      </c>
      <c r="R13" s="29">
        <v>2</v>
      </c>
    </row>
    <row r="14" spans="1:20" ht="18" customHeight="1" x14ac:dyDescent="0.3">
      <c r="B14" s="30" t="s">
        <v>11</v>
      </c>
      <c r="C14" s="100">
        <f>C12</f>
        <v>42517</v>
      </c>
      <c r="D14" s="31">
        <v>0.55555555555555558</v>
      </c>
      <c r="E14" s="23">
        <f>E12</f>
        <v>2</v>
      </c>
      <c r="F14" s="14"/>
      <c r="G14" s="32">
        <v>2</v>
      </c>
      <c r="H14" s="101" t="s">
        <v>65</v>
      </c>
      <c r="I14" s="102"/>
      <c r="J14" s="102"/>
      <c r="K14" s="103"/>
      <c r="L14" s="33">
        <v>3</v>
      </c>
      <c r="M14" s="34"/>
      <c r="N14" s="35">
        <v>3</v>
      </c>
      <c r="O14" s="36"/>
      <c r="P14" s="95"/>
      <c r="Q14" s="37">
        <v>4</v>
      </c>
      <c r="R14" s="38">
        <v>1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2</v>
      </c>
      <c r="F15" s="14"/>
      <c r="G15" s="32">
        <v>3</v>
      </c>
      <c r="H15" s="101" t="s">
        <v>71</v>
      </c>
      <c r="I15" s="102"/>
      <c r="J15" s="102"/>
      <c r="K15" s="103"/>
      <c r="L15" s="33">
        <v>1</v>
      </c>
      <c r="M15" s="35">
        <v>0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42517</v>
      </c>
      <c r="D16" s="31"/>
      <c r="E16" s="23">
        <f>E12</f>
        <v>2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0.56944444444444442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42517</v>
      </c>
      <c r="D20" s="12">
        <v>0.54166666666666663</v>
      </c>
      <c r="E20" s="13">
        <v>3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3</v>
      </c>
      <c r="F21" s="14"/>
      <c r="G21" s="24">
        <v>1</v>
      </c>
      <c r="H21" s="97" t="s">
        <v>66</v>
      </c>
      <c r="I21" s="98"/>
      <c r="J21" s="98"/>
      <c r="K21" s="99"/>
      <c r="L21" s="25"/>
      <c r="M21" s="26">
        <v>1</v>
      </c>
      <c r="N21" s="26">
        <v>3</v>
      </c>
      <c r="O21" s="27"/>
      <c r="P21" s="95"/>
      <c r="Q21" s="28">
        <v>3</v>
      </c>
      <c r="R21" s="29">
        <v>2</v>
      </c>
    </row>
    <row r="22" spans="2:18" ht="18" customHeight="1" x14ac:dyDescent="0.3">
      <c r="B22" s="30" t="s">
        <v>11</v>
      </c>
      <c r="C22" s="100">
        <f>C20</f>
        <v>42517</v>
      </c>
      <c r="D22" s="31">
        <v>0.55555555555555558</v>
      </c>
      <c r="E22" s="23">
        <f>E20</f>
        <v>3</v>
      </c>
      <c r="F22" s="14"/>
      <c r="G22" s="32">
        <v>2</v>
      </c>
      <c r="H22" s="101" t="s">
        <v>60</v>
      </c>
      <c r="I22" s="102"/>
      <c r="J22" s="102"/>
      <c r="K22" s="103"/>
      <c r="L22" s="33">
        <v>3</v>
      </c>
      <c r="M22" s="34"/>
      <c r="N22" s="35">
        <v>3</v>
      </c>
      <c r="O22" s="36"/>
      <c r="P22" s="95"/>
      <c r="Q22" s="37">
        <v>4</v>
      </c>
      <c r="R22" s="38">
        <v>1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3</v>
      </c>
      <c r="F23" s="14"/>
      <c r="G23" s="32">
        <v>3</v>
      </c>
      <c r="H23" s="101" t="s">
        <v>69</v>
      </c>
      <c r="I23" s="102"/>
      <c r="J23" s="102"/>
      <c r="K23" s="103"/>
      <c r="L23" s="33">
        <v>0</v>
      </c>
      <c r="M23" s="35">
        <v>0</v>
      </c>
      <c r="N23" s="34"/>
      <c r="O23" s="36"/>
      <c r="P23" s="95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0">
        <f>C20</f>
        <v>42517</v>
      </c>
      <c r="D24" s="31"/>
      <c r="E24" s="23">
        <f>E20</f>
        <v>3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0.56944444444444442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42517</v>
      </c>
      <c r="D28" s="12">
        <v>0.54166666666666663</v>
      </c>
      <c r="E28" s="13">
        <v>4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4</v>
      </c>
      <c r="F29" s="14"/>
      <c r="G29" s="24">
        <v>1</v>
      </c>
      <c r="H29" s="97" t="s">
        <v>67</v>
      </c>
      <c r="I29" s="98"/>
      <c r="J29" s="98"/>
      <c r="K29" s="99"/>
      <c r="L29" s="25"/>
      <c r="M29" s="26">
        <v>3</v>
      </c>
      <c r="N29" s="26">
        <v>3</v>
      </c>
      <c r="O29" s="27"/>
      <c r="P29" s="95"/>
      <c r="Q29" s="28">
        <v>4</v>
      </c>
      <c r="R29" s="29">
        <v>1</v>
      </c>
    </row>
    <row r="30" spans="2:18" ht="18" customHeight="1" x14ac:dyDescent="0.3">
      <c r="B30" s="30" t="s">
        <v>11</v>
      </c>
      <c r="C30" s="100">
        <f>C28</f>
        <v>42517</v>
      </c>
      <c r="D30" s="31">
        <v>0.55555555555555558</v>
      </c>
      <c r="E30" s="23">
        <f>E28</f>
        <v>4</v>
      </c>
      <c r="F30" s="14"/>
      <c r="G30" s="32">
        <v>2</v>
      </c>
      <c r="H30" s="101" t="s">
        <v>72</v>
      </c>
      <c r="I30" s="102"/>
      <c r="J30" s="102"/>
      <c r="K30" s="103"/>
      <c r="L30" s="33">
        <v>1</v>
      </c>
      <c r="M30" s="34"/>
      <c r="N30" s="35">
        <v>3</v>
      </c>
      <c r="O30" s="36"/>
      <c r="P30" s="95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4</v>
      </c>
      <c r="F31" s="14"/>
      <c r="G31" s="32">
        <v>3</v>
      </c>
      <c r="H31" s="101" t="s">
        <v>70</v>
      </c>
      <c r="I31" s="102"/>
      <c r="J31" s="102"/>
      <c r="K31" s="103"/>
      <c r="L31" s="33">
        <v>0</v>
      </c>
      <c r="M31" s="35">
        <v>1</v>
      </c>
      <c r="N31" s="34"/>
      <c r="O31" s="36"/>
      <c r="P31" s="95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100">
        <f>C28</f>
        <v>42517</v>
      </c>
      <c r="D32" s="31"/>
      <c r="E32" s="23">
        <f>E28</f>
        <v>4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0.56944444444444442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42517</v>
      </c>
      <c r="D36" s="12">
        <v>0.54166666666666663</v>
      </c>
      <c r="E36" s="13">
        <v>5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5</v>
      </c>
      <c r="F37" s="14"/>
      <c r="G37" s="24">
        <v>1</v>
      </c>
      <c r="H37" s="97" t="s">
        <v>68</v>
      </c>
      <c r="I37" s="98"/>
      <c r="J37" s="98"/>
      <c r="K37" s="99"/>
      <c r="L37" s="25"/>
      <c r="M37" s="26">
        <v>3</v>
      </c>
      <c r="N37" s="26">
        <v>3</v>
      </c>
      <c r="O37" s="27"/>
      <c r="P37" s="95"/>
      <c r="Q37" s="28">
        <v>4</v>
      </c>
      <c r="R37" s="29">
        <v>1</v>
      </c>
    </row>
    <row r="38" spans="2:18" ht="18" customHeight="1" x14ac:dyDescent="0.3">
      <c r="B38" s="30" t="s">
        <v>11</v>
      </c>
      <c r="C38" s="100">
        <f>C36</f>
        <v>42517</v>
      </c>
      <c r="D38" s="31">
        <v>0.55555555555555558</v>
      </c>
      <c r="E38" s="23">
        <f>E36</f>
        <v>5</v>
      </c>
      <c r="F38" s="14"/>
      <c r="G38" s="32">
        <v>2</v>
      </c>
      <c r="H38" s="101" t="s">
        <v>54</v>
      </c>
      <c r="I38" s="102"/>
      <c r="J38" s="102"/>
      <c r="K38" s="103"/>
      <c r="L38" s="33">
        <v>1</v>
      </c>
      <c r="M38" s="34"/>
      <c r="N38" s="35">
        <v>3</v>
      </c>
      <c r="O38" s="36"/>
      <c r="P38" s="95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5</v>
      </c>
      <c r="F39" s="14"/>
      <c r="G39" s="32">
        <v>3</v>
      </c>
      <c r="H39" s="101" t="s">
        <v>63</v>
      </c>
      <c r="I39" s="102"/>
      <c r="J39" s="102"/>
      <c r="K39" s="103"/>
      <c r="L39" s="33">
        <v>1</v>
      </c>
      <c r="M39" s="35">
        <v>1</v>
      </c>
      <c r="N39" s="34"/>
      <c r="O39" s="36"/>
      <c r="P39" s="95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100">
        <f>C36</f>
        <v>42517</v>
      </c>
      <c r="D40" s="31"/>
      <c r="E40" s="23">
        <f>E36</f>
        <v>5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>
        <v>0.56944444444444442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X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 t="s">
        <v>14</v>
      </c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X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 t="s">
        <v>14</v>
      </c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X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 t="s">
        <v>14</v>
      </c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X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 t="s">
        <v>14</v>
      </c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37" priority="36" stopIfTrue="1" operator="equal">
      <formula>0</formula>
    </cfRule>
  </conditionalFormatting>
  <conditionalFormatting sqref="Q5">
    <cfRule type="cellIs" dxfId="436" priority="35" stopIfTrue="1" operator="equal">
      <formula>0</formula>
    </cfRule>
  </conditionalFormatting>
  <conditionalFormatting sqref="Q14:Q16">
    <cfRule type="cellIs" dxfId="435" priority="34" stopIfTrue="1" operator="equal">
      <formula>0</formula>
    </cfRule>
  </conditionalFormatting>
  <conditionalFormatting sqref="Q13">
    <cfRule type="cellIs" dxfId="434" priority="33" stopIfTrue="1" operator="equal">
      <formula>0</formula>
    </cfRule>
  </conditionalFormatting>
  <conditionalFormatting sqref="Q22:Q24">
    <cfRule type="cellIs" dxfId="433" priority="32" stopIfTrue="1" operator="equal">
      <formula>0</formula>
    </cfRule>
  </conditionalFormatting>
  <conditionalFormatting sqref="Q21">
    <cfRule type="cellIs" dxfId="432" priority="31" stopIfTrue="1" operator="equal">
      <formula>0</formula>
    </cfRule>
  </conditionalFormatting>
  <conditionalFormatting sqref="Q30:Q32">
    <cfRule type="cellIs" dxfId="431" priority="30" stopIfTrue="1" operator="equal">
      <formula>0</formula>
    </cfRule>
  </conditionalFormatting>
  <conditionalFormatting sqref="Q29">
    <cfRule type="cellIs" dxfId="430" priority="29" stopIfTrue="1" operator="equal">
      <formula>0</formula>
    </cfRule>
  </conditionalFormatting>
  <conditionalFormatting sqref="Q38:Q40">
    <cfRule type="cellIs" dxfId="429" priority="28" stopIfTrue="1" operator="equal">
      <formula>0</formula>
    </cfRule>
  </conditionalFormatting>
  <conditionalFormatting sqref="Q37">
    <cfRule type="cellIs" dxfId="428" priority="27" stopIfTrue="1" operator="equal">
      <formula>0</formula>
    </cfRule>
  </conditionalFormatting>
  <conditionalFormatting sqref="Q46:Q48">
    <cfRule type="cellIs" dxfId="427" priority="26" stopIfTrue="1" operator="equal">
      <formula>0</formula>
    </cfRule>
  </conditionalFormatting>
  <conditionalFormatting sqref="Q45">
    <cfRule type="cellIs" dxfId="426" priority="25" stopIfTrue="1" operator="equal">
      <formula>0</formula>
    </cfRule>
  </conditionalFormatting>
  <conditionalFormatting sqref="Q54:Q56">
    <cfRule type="cellIs" dxfId="425" priority="24" stopIfTrue="1" operator="equal">
      <formula>0</formula>
    </cfRule>
  </conditionalFormatting>
  <conditionalFormatting sqref="Q53">
    <cfRule type="cellIs" dxfId="424" priority="23" stopIfTrue="1" operator="equal">
      <formula>0</formula>
    </cfRule>
  </conditionalFormatting>
  <conditionalFormatting sqref="Q62:Q64">
    <cfRule type="cellIs" dxfId="423" priority="22" stopIfTrue="1" operator="equal">
      <formula>0</formula>
    </cfRule>
  </conditionalFormatting>
  <conditionalFormatting sqref="Q61">
    <cfRule type="cellIs" dxfId="422" priority="21" stopIfTrue="1" operator="equal">
      <formula>0</formula>
    </cfRule>
  </conditionalFormatting>
  <conditionalFormatting sqref="Q70:Q72">
    <cfRule type="cellIs" dxfId="421" priority="20" stopIfTrue="1" operator="equal">
      <formula>0</formula>
    </cfRule>
  </conditionalFormatting>
  <conditionalFormatting sqref="Q69">
    <cfRule type="cellIs" dxfId="420" priority="19" stopIfTrue="1" operator="equal">
      <formula>0</formula>
    </cfRule>
  </conditionalFormatting>
  <conditionalFormatting sqref="Q78:Q80">
    <cfRule type="cellIs" dxfId="419" priority="18" stopIfTrue="1" operator="equal">
      <formula>0</formula>
    </cfRule>
  </conditionalFormatting>
  <conditionalFormatting sqref="Q77">
    <cfRule type="cellIs" dxfId="418" priority="17" stopIfTrue="1" operator="equal">
      <formula>0</formula>
    </cfRule>
  </conditionalFormatting>
  <conditionalFormatting sqref="Q86:Q88">
    <cfRule type="cellIs" dxfId="417" priority="16" stopIfTrue="1" operator="equal">
      <formula>0</formula>
    </cfRule>
  </conditionalFormatting>
  <conditionalFormatting sqref="Q85">
    <cfRule type="cellIs" dxfId="416" priority="15" stopIfTrue="1" operator="equal">
      <formula>0</formula>
    </cfRule>
  </conditionalFormatting>
  <conditionalFormatting sqref="Q94:Q96">
    <cfRule type="cellIs" dxfId="415" priority="14" stopIfTrue="1" operator="equal">
      <formula>0</formula>
    </cfRule>
  </conditionalFormatting>
  <conditionalFormatting sqref="Q93">
    <cfRule type="cellIs" dxfId="414" priority="13" stopIfTrue="1" operator="equal">
      <formula>0</formula>
    </cfRule>
  </conditionalFormatting>
  <conditionalFormatting sqref="Q102:Q104">
    <cfRule type="cellIs" dxfId="413" priority="12" stopIfTrue="1" operator="equal">
      <formula>0</formula>
    </cfRule>
  </conditionalFormatting>
  <conditionalFormatting sqref="Q101">
    <cfRule type="cellIs" dxfId="412" priority="11" stopIfTrue="1" operator="equal">
      <formula>0</formula>
    </cfRule>
  </conditionalFormatting>
  <conditionalFormatting sqref="Q110:Q112">
    <cfRule type="cellIs" dxfId="411" priority="10" stopIfTrue="1" operator="equal">
      <formula>0</formula>
    </cfRule>
  </conditionalFormatting>
  <conditionalFormatting sqref="Q109">
    <cfRule type="cellIs" dxfId="410" priority="9" stopIfTrue="1" operator="equal">
      <formula>0</formula>
    </cfRule>
  </conditionalFormatting>
  <conditionalFormatting sqref="Q118:Q120">
    <cfRule type="cellIs" dxfId="409" priority="8" stopIfTrue="1" operator="equal">
      <formula>0</formula>
    </cfRule>
  </conditionalFormatting>
  <conditionalFormatting sqref="Q117">
    <cfRule type="cellIs" dxfId="408" priority="7" stopIfTrue="1" operator="equal">
      <formula>0</formula>
    </cfRule>
  </conditionalFormatting>
  <conditionalFormatting sqref="Q126:Q128">
    <cfRule type="cellIs" dxfId="407" priority="6" stopIfTrue="1" operator="equal">
      <formula>0</formula>
    </cfRule>
  </conditionalFormatting>
  <conditionalFormatting sqref="Q125">
    <cfRule type="cellIs" dxfId="406" priority="5" stopIfTrue="1" operator="equal">
      <formula>0</formula>
    </cfRule>
  </conditionalFormatting>
  <conditionalFormatting sqref="Q134:Q136">
    <cfRule type="cellIs" dxfId="405" priority="4" stopIfTrue="1" operator="equal">
      <formula>0</formula>
    </cfRule>
  </conditionalFormatting>
  <conditionalFormatting sqref="Q133">
    <cfRule type="cellIs" dxfId="404" priority="3" stopIfTrue="1" operator="equal">
      <formula>0</formula>
    </cfRule>
  </conditionalFormatting>
  <conditionalFormatting sqref="Q142:Q144">
    <cfRule type="cellIs" dxfId="403" priority="2" stopIfTrue="1" operator="equal">
      <formula>0</formula>
    </cfRule>
  </conditionalFormatting>
  <conditionalFormatting sqref="Q141">
    <cfRule type="cellIs" dxfId="40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10" zoomScaleSheetLayoutView="100" workbookViewId="0">
      <selection activeCell="U9" sqref="U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425781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16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0.41666666666666669</v>
      </c>
      <c r="E4" s="13">
        <v>1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1</v>
      </c>
      <c r="F5" s="14"/>
      <c r="G5" s="24">
        <v>1</v>
      </c>
      <c r="H5" s="97" t="s">
        <v>64</v>
      </c>
      <c r="I5" s="98"/>
      <c r="J5" s="98"/>
      <c r="K5" s="99"/>
      <c r="L5" s="25"/>
      <c r="M5" s="26">
        <v>1</v>
      </c>
      <c r="N5" s="26">
        <v>2</v>
      </c>
      <c r="O5" s="27"/>
      <c r="P5" s="95"/>
      <c r="Q5" s="28">
        <v>2</v>
      </c>
      <c r="R5" s="29">
        <v>3</v>
      </c>
    </row>
    <row r="6" spans="1:20" ht="18" customHeight="1" x14ac:dyDescent="0.3">
      <c r="B6" s="30" t="s">
        <v>11</v>
      </c>
      <c r="C6" s="100">
        <f>C4</f>
        <v>42517</v>
      </c>
      <c r="D6" s="31">
        <v>0.43055555555555558</v>
      </c>
      <c r="E6" s="23">
        <f>E4</f>
        <v>1</v>
      </c>
      <c r="F6" s="14"/>
      <c r="G6" s="32">
        <v>2</v>
      </c>
      <c r="H6" s="101" t="s">
        <v>80</v>
      </c>
      <c r="I6" s="102"/>
      <c r="J6" s="102"/>
      <c r="K6" s="103"/>
      <c r="L6" s="33">
        <v>3</v>
      </c>
      <c r="M6" s="34"/>
      <c r="N6" s="35">
        <v>3</v>
      </c>
      <c r="O6" s="36"/>
      <c r="P6" s="95"/>
      <c r="Q6" s="37">
        <v>4</v>
      </c>
      <c r="R6" s="38">
        <v>1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1</v>
      </c>
      <c r="F7" s="14"/>
      <c r="G7" s="32">
        <v>3</v>
      </c>
      <c r="H7" s="101" t="s">
        <v>82</v>
      </c>
      <c r="I7" s="102"/>
      <c r="J7" s="102"/>
      <c r="K7" s="103"/>
      <c r="L7" s="33">
        <v>3</v>
      </c>
      <c r="M7" s="35">
        <v>1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42517</v>
      </c>
      <c r="D8" s="31"/>
      <c r="E8" s="23">
        <f>E4</f>
        <v>1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42517</v>
      </c>
      <c r="D12" s="12">
        <v>0.41666666666666669</v>
      </c>
      <c r="E12" s="13">
        <v>2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2</v>
      </c>
      <c r="F13" s="14"/>
      <c r="G13" s="24">
        <v>1</v>
      </c>
      <c r="H13" s="97" t="s">
        <v>65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11</v>
      </c>
      <c r="C14" s="100">
        <f>C12</f>
        <v>42517</v>
      </c>
      <c r="D14" s="31">
        <v>0.43055555555555558</v>
      </c>
      <c r="E14" s="23">
        <f>E12</f>
        <v>2</v>
      </c>
      <c r="F14" s="14"/>
      <c r="G14" s="32">
        <v>2</v>
      </c>
      <c r="H14" s="101" t="s">
        <v>79</v>
      </c>
      <c r="I14" s="102"/>
      <c r="J14" s="102"/>
      <c r="K14" s="103"/>
      <c r="L14" s="33">
        <v>1</v>
      </c>
      <c r="M14" s="34"/>
      <c r="N14" s="35">
        <v>1</v>
      </c>
      <c r="O14" s="36"/>
      <c r="P14" s="95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2</v>
      </c>
      <c r="F15" s="14"/>
      <c r="G15" s="32">
        <v>3</v>
      </c>
      <c r="H15" s="101" t="s">
        <v>83</v>
      </c>
      <c r="I15" s="102"/>
      <c r="J15" s="102"/>
      <c r="K15" s="103"/>
      <c r="L15" s="33">
        <v>0</v>
      </c>
      <c r="M15" s="35">
        <v>3</v>
      </c>
      <c r="N15" s="34"/>
      <c r="O15" s="36"/>
      <c r="P15" s="95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100">
        <f>C12</f>
        <v>42517</v>
      </c>
      <c r="D16" s="31"/>
      <c r="E16" s="23">
        <f>E12</f>
        <v>2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42517</v>
      </c>
      <c r="D20" s="12">
        <v>0.41666666666666669</v>
      </c>
      <c r="E20" s="13">
        <v>3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3</v>
      </c>
      <c r="F21" s="14"/>
      <c r="G21" s="24">
        <v>1</v>
      </c>
      <c r="H21" s="97" t="s">
        <v>75</v>
      </c>
      <c r="I21" s="98"/>
      <c r="J21" s="98"/>
      <c r="K21" s="99"/>
      <c r="L21" s="25"/>
      <c r="M21" s="26">
        <v>0</v>
      </c>
      <c r="N21" s="26">
        <v>1</v>
      </c>
      <c r="O21" s="27"/>
      <c r="P21" s="95"/>
      <c r="Q21" s="28">
        <v>2</v>
      </c>
      <c r="R21" s="29">
        <v>3</v>
      </c>
    </row>
    <row r="22" spans="2:18" ht="18" customHeight="1" x14ac:dyDescent="0.3">
      <c r="B22" s="30" t="s">
        <v>11</v>
      </c>
      <c r="C22" s="100">
        <f>C20</f>
        <v>42517</v>
      </c>
      <c r="D22" s="31">
        <v>0.43055555555555558</v>
      </c>
      <c r="E22" s="23">
        <f>E20</f>
        <v>3</v>
      </c>
      <c r="F22" s="14"/>
      <c r="G22" s="32">
        <v>2</v>
      </c>
      <c r="H22" s="101" t="s">
        <v>78</v>
      </c>
      <c r="I22" s="102"/>
      <c r="J22" s="102"/>
      <c r="K22" s="103"/>
      <c r="L22" s="33">
        <v>3</v>
      </c>
      <c r="M22" s="34"/>
      <c r="N22" s="35">
        <v>3</v>
      </c>
      <c r="O22" s="36"/>
      <c r="P22" s="95"/>
      <c r="Q22" s="37">
        <v>4</v>
      </c>
      <c r="R22" s="38">
        <v>1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3</v>
      </c>
      <c r="F23" s="14"/>
      <c r="G23" s="32">
        <v>3</v>
      </c>
      <c r="H23" s="101" t="s">
        <v>74</v>
      </c>
      <c r="I23" s="102"/>
      <c r="J23" s="102"/>
      <c r="K23" s="103"/>
      <c r="L23" s="33">
        <v>3</v>
      </c>
      <c r="M23" s="35">
        <v>0</v>
      </c>
      <c r="N23" s="34"/>
      <c r="O23" s="36"/>
      <c r="P23" s="95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100">
        <f>C20</f>
        <v>42517</v>
      </c>
      <c r="D24" s="31"/>
      <c r="E24" s="23">
        <f>E20</f>
        <v>3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0.44444444444444442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42517</v>
      </c>
      <c r="D28" s="12">
        <v>0.41666666666666669</v>
      </c>
      <c r="E28" s="13">
        <v>4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91"/>
      <c r="D29" s="22">
        <v>0.43055555555555558</v>
      </c>
      <c r="E29" s="23">
        <f>E28</f>
        <v>4</v>
      </c>
      <c r="F29" s="14"/>
      <c r="G29" s="24">
        <v>1</v>
      </c>
      <c r="H29" s="97" t="s">
        <v>67</v>
      </c>
      <c r="I29" s="98"/>
      <c r="J29" s="98"/>
      <c r="K29" s="99"/>
      <c r="L29" s="25"/>
      <c r="M29" s="26">
        <v>0</v>
      </c>
      <c r="N29" s="26">
        <v>3</v>
      </c>
      <c r="O29" s="27">
        <v>3</v>
      </c>
      <c r="P29" s="95"/>
      <c r="Q29" s="28">
        <v>5</v>
      </c>
      <c r="R29" s="29">
        <v>2</v>
      </c>
    </row>
    <row r="30" spans="2:18" ht="18" customHeight="1" x14ac:dyDescent="0.3">
      <c r="B30" s="30" t="s">
        <v>11</v>
      </c>
      <c r="C30" s="100">
        <f>C28</f>
        <v>42517</v>
      </c>
      <c r="D30" s="31">
        <v>0.44444444444444442</v>
      </c>
      <c r="E30" s="23">
        <f>E28</f>
        <v>4</v>
      </c>
      <c r="F30" s="14"/>
      <c r="G30" s="32">
        <v>2</v>
      </c>
      <c r="H30" s="101" t="s">
        <v>77</v>
      </c>
      <c r="I30" s="102"/>
      <c r="J30" s="102"/>
      <c r="K30" s="103"/>
      <c r="L30" s="33">
        <v>3</v>
      </c>
      <c r="M30" s="34"/>
      <c r="N30" s="35">
        <v>3</v>
      </c>
      <c r="O30" s="36">
        <v>3</v>
      </c>
      <c r="P30" s="95"/>
      <c r="Q30" s="37">
        <v>6</v>
      </c>
      <c r="R30" s="38">
        <v>1</v>
      </c>
    </row>
    <row r="31" spans="2:18" ht="18" customHeight="1" x14ac:dyDescent="0.3">
      <c r="B31" s="39" t="str">
        <f>IF(H32="BYE","X","3-4")</f>
        <v>3-4</v>
      </c>
      <c r="C31" s="91"/>
      <c r="D31" s="22">
        <v>0.45833333333333331</v>
      </c>
      <c r="E31" s="23">
        <f>E28</f>
        <v>4</v>
      </c>
      <c r="F31" s="14"/>
      <c r="G31" s="32">
        <v>3</v>
      </c>
      <c r="H31" s="101" t="s">
        <v>73</v>
      </c>
      <c r="I31" s="102"/>
      <c r="J31" s="102"/>
      <c r="K31" s="103"/>
      <c r="L31" s="33">
        <v>1</v>
      </c>
      <c r="M31" s="35">
        <v>0</v>
      </c>
      <c r="N31" s="34"/>
      <c r="O31" s="36">
        <v>3</v>
      </c>
      <c r="P31" s="95"/>
      <c r="Q31" s="37">
        <v>4</v>
      </c>
      <c r="R31" s="38">
        <v>3</v>
      </c>
    </row>
    <row r="32" spans="2:18" ht="18" customHeight="1" thickBot="1" x14ac:dyDescent="0.35">
      <c r="B32" s="40" t="str">
        <f>IF(H32="BYE","X","1-4")</f>
        <v>1-4</v>
      </c>
      <c r="C32" s="100">
        <f>C28</f>
        <v>42517</v>
      </c>
      <c r="D32" s="31">
        <v>0.47222222222222227</v>
      </c>
      <c r="E32" s="23">
        <f>E28</f>
        <v>4</v>
      </c>
      <c r="F32" s="14"/>
      <c r="G32" s="41">
        <v>4</v>
      </c>
      <c r="H32" s="105" t="s">
        <v>70</v>
      </c>
      <c r="I32" s="106"/>
      <c r="J32" s="106"/>
      <c r="K32" s="107"/>
      <c r="L32" s="42">
        <v>0</v>
      </c>
      <c r="M32" s="43">
        <v>0</v>
      </c>
      <c r="N32" s="43">
        <v>0</v>
      </c>
      <c r="O32" s="44"/>
      <c r="P32" s="96"/>
      <c r="Q32" s="45">
        <v>3</v>
      </c>
      <c r="R32" s="46">
        <v>4</v>
      </c>
    </row>
    <row r="33" spans="2:18" ht="18" customHeight="1" thickBot="1" x14ac:dyDescent="0.35">
      <c r="B33" s="47" t="s">
        <v>12</v>
      </c>
      <c r="C33" s="104"/>
      <c r="D33" s="48">
        <v>0.4861111111111111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42517</v>
      </c>
      <c r="D36" s="12">
        <v>0.41666666666666669</v>
      </c>
      <c r="E36" s="13">
        <v>5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91"/>
      <c r="D37" s="22">
        <v>0.43055555555555558</v>
      </c>
      <c r="E37" s="23">
        <f>E36</f>
        <v>5</v>
      </c>
      <c r="F37" s="14"/>
      <c r="G37" s="24">
        <v>1</v>
      </c>
      <c r="H37" s="97" t="s">
        <v>68</v>
      </c>
      <c r="I37" s="98"/>
      <c r="J37" s="98"/>
      <c r="K37" s="99"/>
      <c r="L37" s="25"/>
      <c r="M37" s="26">
        <v>1</v>
      </c>
      <c r="N37" s="26">
        <v>0</v>
      </c>
      <c r="O37" s="27">
        <v>3</v>
      </c>
      <c r="P37" s="95"/>
      <c r="Q37" s="28">
        <v>4</v>
      </c>
      <c r="R37" s="29">
        <v>2</v>
      </c>
    </row>
    <row r="38" spans="2:18" ht="18" customHeight="1" x14ac:dyDescent="0.3">
      <c r="B38" s="30" t="s">
        <v>11</v>
      </c>
      <c r="C38" s="100">
        <f>C36</f>
        <v>42517</v>
      </c>
      <c r="D38" s="31">
        <v>0.44444444444444442</v>
      </c>
      <c r="E38" s="23">
        <f>E36</f>
        <v>5</v>
      </c>
      <c r="F38" s="14"/>
      <c r="G38" s="32">
        <v>2</v>
      </c>
      <c r="H38" s="101" t="s">
        <v>76</v>
      </c>
      <c r="I38" s="102"/>
      <c r="J38" s="102"/>
      <c r="K38" s="103"/>
      <c r="L38" s="33">
        <v>3</v>
      </c>
      <c r="M38" s="34"/>
      <c r="N38" s="35">
        <v>1</v>
      </c>
      <c r="O38" s="36">
        <v>1</v>
      </c>
      <c r="P38" s="95"/>
      <c r="Q38" s="37">
        <v>4</v>
      </c>
      <c r="R38" s="38">
        <v>3</v>
      </c>
    </row>
    <row r="39" spans="2:18" ht="18" customHeight="1" x14ac:dyDescent="0.3">
      <c r="B39" s="39" t="str">
        <f>IF(H40="BYE","X","3-4")</f>
        <v>3-4</v>
      </c>
      <c r="C39" s="91"/>
      <c r="D39" s="22">
        <v>0.45833333333333331</v>
      </c>
      <c r="E39" s="23">
        <f>E36</f>
        <v>5</v>
      </c>
      <c r="F39" s="14"/>
      <c r="G39" s="32">
        <v>3</v>
      </c>
      <c r="H39" s="101" t="s">
        <v>84</v>
      </c>
      <c r="I39" s="102"/>
      <c r="J39" s="102"/>
      <c r="K39" s="103"/>
      <c r="L39" s="33">
        <v>3</v>
      </c>
      <c r="M39" s="35">
        <v>3</v>
      </c>
      <c r="N39" s="34"/>
      <c r="O39" s="36">
        <v>3</v>
      </c>
      <c r="P39" s="95"/>
      <c r="Q39" s="37">
        <v>6</v>
      </c>
      <c r="R39" s="38">
        <v>1</v>
      </c>
    </row>
    <row r="40" spans="2:18" ht="18" customHeight="1" thickBot="1" x14ac:dyDescent="0.35">
      <c r="B40" s="40" t="str">
        <f>IF(H40="BYE","X","1-4")</f>
        <v>1-4</v>
      </c>
      <c r="C40" s="100">
        <f>C36</f>
        <v>42517</v>
      </c>
      <c r="D40" s="31">
        <v>0.47222222222222227</v>
      </c>
      <c r="E40" s="23">
        <f>E36</f>
        <v>5</v>
      </c>
      <c r="F40" s="14"/>
      <c r="G40" s="41">
        <v>4</v>
      </c>
      <c r="H40" s="105" t="s">
        <v>81</v>
      </c>
      <c r="I40" s="106"/>
      <c r="J40" s="106"/>
      <c r="K40" s="107"/>
      <c r="L40" s="42">
        <v>0</v>
      </c>
      <c r="M40" s="43">
        <v>3</v>
      </c>
      <c r="N40" s="43">
        <v>0</v>
      </c>
      <c r="O40" s="44"/>
      <c r="P40" s="96"/>
      <c r="Q40" s="45">
        <v>4</v>
      </c>
      <c r="R40" s="46">
        <v>4</v>
      </c>
    </row>
    <row r="41" spans="2:18" ht="18" customHeight="1" thickBot="1" x14ac:dyDescent="0.35">
      <c r="B41" s="47" t="s">
        <v>12</v>
      </c>
      <c r="C41" s="104"/>
      <c r="D41" s="48">
        <v>0.4861111111111111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X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 t="s">
        <v>14</v>
      </c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X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 t="s">
        <v>14</v>
      </c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X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 t="s">
        <v>14</v>
      </c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X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 t="s">
        <v>14</v>
      </c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X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X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 t="s">
        <v>14</v>
      </c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01" priority="36" stopIfTrue="1" operator="equal">
      <formula>0</formula>
    </cfRule>
  </conditionalFormatting>
  <conditionalFormatting sqref="Q5">
    <cfRule type="cellIs" dxfId="400" priority="35" stopIfTrue="1" operator="equal">
      <formula>0</formula>
    </cfRule>
  </conditionalFormatting>
  <conditionalFormatting sqref="Q14:Q16">
    <cfRule type="cellIs" dxfId="399" priority="34" stopIfTrue="1" operator="equal">
      <formula>0</formula>
    </cfRule>
  </conditionalFormatting>
  <conditionalFormatting sqref="Q13">
    <cfRule type="cellIs" dxfId="398" priority="33" stopIfTrue="1" operator="equal">
      <formula>0</formula>
    </cfRule>
  </conditionalFormatting>
  <conditionalFormatting sqref="Q22:Q24">
    <cfRule type="cellIs" dxfId="397" priority="32" stopIfTrue="1" operator="equal">
      <formula>0</formula>
    </cfRule>
  </conditionalFormatting>
  <conditionalFormatting sqref="Q21">
    <cfRule type="cellIs" dxfId="396" priority="31" stopIfTrue="1" operator="equal">
      <formula>0</formula>
    </cfRule>
  </conditionalFormatting>
  <conditionalFormatting sqref="Q30:Q32">
    <cfRule type="cellIs" dxfId="395" priority="30" stopIfTrue="1" operator="equal">
      <formula>0</formula>
    </cfRule>
  </conditionalFormatting>
  <conditionalFormatting sqref="Q29">
    <cfRule type="cellIs" dxfId="394" priority="29" stopIfTrue="1" operator="equal">
      <formula>0</formula>
    </cfRule>
  </conditionalFormatting>
  <conditionalFormatting sqref="Q38:Q40">
    <cfRule type="cellIs" dxfId="393" priority="28" stopIfTrue="1" operator="equal">
      <formula>0</formula>
    </cfRule>
  </conditionalFormatting>
  <conditionalFormatting sqref="Q37">
    <cfRule type="cellIs" dxfId="392" priority="27" stopIfTrue="1" operator="equal">
      <formula>0</formula>
    </cfRule>
  </conditionalFormatting>
  <conditionalFormatting sqref="Q46:Q48">
    <cfRule type="cellIs" dxfId="391" priority="26" stopIfTrue="1" operator="equal">
      <formula>0</formula>
    </cfRule>
  </conditionalFormatting>
  <conditionalFormatting sqref="Q45">
    <cfRule type="cellIs" dxfId="390" priority="25" stopIfTrue="1" operator="equal">
      <formula>0</formula>
    </cfRule>
  </conditionalFormatting>
  <conditionalFormatting sqref="Q54:Q56">
    <cfRule type="cellIs" dxfId="389" priority="24" stopIfTrue="1" operator="equal">
      <formula>0</formula>
    </cfRule>
  </conditionalFormatting>
  <conditionalFormatting sqref="Q53">
    <cfRule type="cellIs" dxfId="388" priority="23" stopIfTrue="1" operator="equal">
      <formula>0</formula>
    </cfRule>
  </conditionalFormatting>
  <conditionalFormatting sqref="Q62:Q64">
    <cfRule type="cellIs" dxfId="387" priority="22" stopIfTrue="1" operator="equal">
      <formula>0</formula>
    </cfRule>
  </conditionalFormatting>
  <conditionalFormatting sqref="Q61">
    <cfRule type="cellIs" dxfId="386" priority="21" stopIfTrue="1" operator="equal">
      <formula>0</formula>
    </cfRule>
  </conditionalFormatting>
  <conditionalFormatting sqref="Q70:Q72">
    <cfRule type="cellIs" dxfId="385" priority="20" stopIfTrue="1" operator="equal">
      <formula>0</formula>
    </cfRule>
  </conditionalFormatting>
  <conditionalFormatting sqref="Q69">
    <cfRule type="cellIs" dxfId="384" priority="19" stopIfTrue="1" operator="equal">
      <formula>0</formula>
    </cfRule>
  </conditionalFormatting>
  <conditionalFormatting sqref="Q78:Q80">
    <cfRule type="cellIs" dxfId="383" priority="18" stopIfTrue="1" operator="equal">
      <formula>0</formula>
    </cfRule>
  </conditionalFormatting>
  <conditionalFormatting sqref="Q77">
    <cfRule type="cellIs" dxfId="382" priority="17" stopIfTrue="1" operator="equal">
      <formula>0</formula>
    </cfRule>
  </conditionalFormatting>
  <conditionalFormatting sqref="Q86:Q88">
    <cfRule type="cellIs" dxfId="381" priority="16" stopIfTrue="1" operator="equal">
      <formula>0</formula>
    </cfRule>
  </conditionalFormatting>
  <conditionalFormatting sqref="Q85">
    <cfRule type="cellIs" dxfId="380" priority="15" stopIfTrue="1" operator="equal">
      <formula>0</formula>
    </cfRule>
  </conditionalFormatting>
  <conditionalFormatting sqref="Q94:Q96">
    <cfRule type="cellIs" dxfId="379" priority="14" stopIfTrue="1" operator="equal">
      <formula>0</formula>
    </cfRule>
  </conditionalFormatting>
  <conditionalFormatting sqref="Q93">
    <cfRule type="cellIs" dxfId="378" priority="13" stopIfTrue="1" operator="equal">
      <formula>0</formula>
    </cfRule>
  </conditionalFormatting>
  <conditionalFormatting sqref="Q102:Q104">
    <cfRule type="cellIs" dxfId="377" priority="12" stopIfTrue="1" operator="equal">
      <formula>0</formula>
    </cfRule>
  </conditionalFormatting>
  <conditionalFormatting sqref="Q101">
    <cfRule type="cellIs" dxfId="376" priority="11" stopIfTrue="1" operator="equal">
      <formula>0</formula>
    </cfRule>
  </conditionalFormatting>
  <conditionalFormatting sqref="Q110:Q112">
    <cfRule type="cellIs" dxfId="375" priority="10" stopIfTrue="1" operator="equal">
      <formula>0</formula>
    </cfRule>
  </conditionalFormatting>
  <conditionalFormatting sqref="Q109">
    <cfRule type="cellIs" dxfId="374" priority="9" stopIfTrue="1" operator="equal">
      <formula>0</formula>
    </cfRule>
  </conditionalFormatting>
  <conditionalFormatting sqref="Q118:Q120">
    <cfRule type="cellIs" dxfId="373" priority="8" stopIfTrue="1" operator="equal">
      <formula>0</formula>
    </cfRule>
  </conditionalFormatting>
  <conditionalFormatting sqref="Q117">
    <cfRule type="cellIs" dxfId="372" priority="7" stopIfTrue="1" operator="equal">
      <formula>0</formula>
    </cfRule>
  </conditionalFormatting>
  <conditionalFormatting sqref="Q126:Q128">
    <cfRule type="cellIs" dxfId="371" priority="6" stopIfTrue="1" operator="equal">
      <formula>0</formula>
    </cfRule>
  </conditionalFormatting>
  <conditionalFormatting sqref="Q125">
    <cfRule type="cellIs" dxfId="370" priority="5" stopIfTrue="1" operator="equal">
      <formula>0</formula>
    </cfRule>
  </conditionalFormatting>
  <conditionalFormatting sqref="Q134:Q136">
    <cfRule type="cellIs" dxfId="369" priority="4" stopIfTrue="1" operator="equal">
      <formula>0</formula>
    </cfRule>
  </conditionalFormatting>
  <conditionalFormatting sqref="Q133">
    <cfRule type="cellIs" dxfId="368" priority="3" stopIfTrue="1" operator="equal">
      <formula>0</formula>
    </cfRule>
  </conditionalFormatting>
  <conditionalFormatting sqref="Q142:Q144">
    <cfRule type="cellIs" dxfId="367" priority="2" stopIfTrue="1" operator="equal">
      <formula>0</formula>
    </cfRule>
  </conditionalFormatting>
  <conditionalFormatting sqref="Q141">
    <cfRule type="cellIs" dxfId="36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40" sqref="H40:K4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285156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17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0.5</v>
      </c>
      <c r="E4" s="13">
        <v>1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1</v>
      </c>
      <c r="F5" s="14"/>
      <c r="G5" s="24">
        <v>1</v>
      </c>
      <c r="H5" s="97" t="s">
        <v>85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42517</v>
      </c>
      <c r="D6" s="31">
        <v>0.51388888888888895</v>
      </c>
      <c r="E6" s="23">
        <f>E4</f>
        <v>1</v>
      </c>
      <c r="F6" s="14"/>
      <c r="G6" s="32">
        <v>2</v>
      </c>
      <c r="H6" s="101" t="s">
        <v>92</v>
      </c>
      <c r="I6" s="102"/>
      <c r="J6" s="102"/>
      <c r="K6" s="103"/>
      <c r="L6" s="33">
        <v>0</v>
      </c>
      <c r="M6" s="34"/>
      <c r="N6" s="35">
        <v>3</v>
      </c>
      <c r="O6" s="36"/>
      <c r="P6" s="95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1</v>
      </c>
      <c r="F7" s="14"/>
      <c r="G7" s="32">
        <v>3</v>
      </c>
      <c r="H7" s="101" t="s">
        <v>83</v>
      </c>
      <c r="I7" s="102"/>
      <c r="J7" s="102"/>
      <c r="K7" s="103"/>
      <c r="L7" s="33">
        <v>0</v>
      </c>
      <c r="M7" s="35">
        <v>0</v>
      </c>
      <c r="N7" s="34"/>
      <c r="O7" s="36"/>
      <c r="P7" s="95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0">
        <f>C4</f>
        <v>42517</v>
      </c>
      <c r="D8" s="31"/>
      <c r="E8" s="23">
        <f>E4</f>
        <v>1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0.52777777777777779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42517</v>
      </c>
      <c r="D12" s="12">
        <v>0.5</v>
      </c>
      <c r="E12" s="13">
        <v>2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2</v>
      </c>
      <c r="F13" s="14"/>
      <c r="G13" s="24">
        <v>1</v>
      </c>
      <c r="H13" s="97" t="s">
        <v>86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11</v>
      </c>
      <c r="C14" s="100">
        <f>C12</f>
        <v>42517</v>
      </c>
      <c r="D14" s="31">
        <v>0.51388888888888895</v>
      </c>
      <c r="E14" s="23">
        <f>E12</f>
        <v>2</v>
      </c>
      <c r="F14" s="14"/>
      <c r="G14" s="32">
        <v>2</v>
      </c>
      <c r="H14" s="101" t="s">
        <v>91</v>
      </c>
      <c r="I14" s="102"/>
      <c r="J14" s="102"/>
      <c r="K14" s="103"/>
      <c r="L14" s="33">
        <v>1</v>
      </c>
      <c r="M14" s="34"/>
      <c r="N14" s="35">
        <v>3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2</v>
      </c>
      <c r="F15" s="14"/>
      <c r="G15" s="32">
        <v>3</v>
      </c>
      <c r="H15" s="101" t="s">
        <v>95</v>
      </c>
      <c r="I15" s="102"/>
      <c r="J15" s="102"/>
      <c r="K15" s="103"/>
      <c r="L15" s="33">
        <v>1</v>
      </c>
      <c r="M15" s="35">
        <v>1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42517</v>
      </c>
      <c r="D16" s="31"/>
      <c r="E16" s="23">
        <f>E12</f>
        <v>2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0.52777777777777779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42517</v>
      </c>
      <c r="D20" s="12">
        <v>0.5</v>
      </c>
      <c r="E20" s="13">
        <v>3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3</v>
      </c>
      <c r="F21" s="14"/>
      <c r="G21" s="24">
        <v>1</v>
      </c>
      <c r="H21" s="97" t="s">
        <v>87</v>
      </c>
      <c r="I21" s="98"/>
      <c r="J21" s="98"/>
      <c r="K21" s="99"/>
      <c r="L21" s="25"/>
      <c r="M21" s="26">
        <v>3</v>
      </c>
      <c r="N21" s="26">
        <v>3</v>
      </c>
      <c r="O21" s="27"/>
      <c r="P21" s="95"/>
      <c r="Q21" s="28">
        <v>4</v>
      </c>
      <c r="R21" s="29">
        <v>1</v>
      </c>
    </row>
    <row r="22" spans="2:18" ht="18" customHeight="1" x14ac:dyDescent="0.3">
      <c r="B22" s="30" t="s">
        <v>11</v>
      </c>
      <c r="C22" s="100">
        <f>C20</f>
        <v>42517</v>
      </c>
      <c r="D22" s="31">
        <v>0.51388888888888895</v>
      </c>
      <c r="E22" s="23">
        <f>E20</f>
        <v>3</v>
      </c>
      <c r="F22" s="14"/>
      <c r="G22" s="32">
        <v>2</v>
      </c>
      <c r="H22" s="101" t="s">
        <v>80</v>
      </c>
      <c r="I22" s="102"/>
      <c r="J22" s="102"/>
      <c r="K22" s="103"/>
      <c r="L22" s="33">
        <v>1</v>
      </c>
      <c r="M22" s="34"/>
      <c r="N22" s="35">
        <v>3</v>
      </c>
      <c r="O22" s="36"/>
      <c r="P22" s="95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3</v>
      </c>
      <c r="F23" s="14"/>
      <c r="G23" s="32">
        <v>3</v>
      </c>
      <c r="H23" s="101" t="s">
        <v>84</v>
      </c>
      <c r="I23" s="102"/>
      <c r="J23" s="102"/>
      <c r="K23" s="103"/>
      <c r="L23" s="33">
        <v>0</v>
      </c>
      <c r="M23" s="35">
        <v>1</v>
      </c>
      <c r="N23" s="34"/>
      <c r="O23" s="36"/>
      <c r="P23" s="95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0">
        <f>C20</f>
        <v>42517</v>
      </c>
      <c r="D24" s="31"/>
      <c r="E24" s="23">
        <f>E20</f>
        <v>3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0.52777777777777779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42517</v>
      </c>
      <c r="D28" s="12">
        <v>0.5</v>
      </c>
      <c r="E28" s="13">
        <v>4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4</v>
      </c>
      <c r="F29" s="14"/>
      <c r="G29" s="24">
        <v>1</v>
      </c>
      <c r="H29" s="97" t="s">
        <v>88</v>
      </c>
      <c r="I29" s="98"/>
      <c r="J29" s="98"/>
      <c r="K29" s="99"/>
      <c r="L29" s="25"/>
      <c r="M29" s="26">
        <v>2</v>
      </c>
      <c r="N29" s="26">
        <v>3</v>
      </c>
      <c r="O29" s="27"/>
      <c r="P29" s="95"/>
      <c r="Q29" s="28">
        <v>3</v>
      </c>
      <c r="R29" s="29">
        <v>2</v>
      </c>
    </row>
    <row r="30" spans="2:18" ht="18" customHeight="1" x14ac:dyDescent="0.3">
      <c r="B30" s="30" t="s">
        <v>11</v>
      </c>
      <c r="C30" s="100">
        <f>C28</f>
        <v>42517</v>
      </c>
      <c r="D30" s="31">
        <v>0.51388888888888895</v>
      </c>
      <c r="E30" s="23">
        <f>E28</f>
        <v>4</v>
      </c>
      <c r="F30" s="14"/>
      <c r="G30" s="32">
        <v>2</v>
      </c>
      <c r="H30" s="101" t="s">
        <v>77</v>
      </c>
      <c r="I30" s="102"/>
      <c r="J30" s="102"/>
      <c r="K30" s="103"/>
      <c r="L30" s="33">
        <v>3</v>
      </c>
      <c r="M30" s="34"/>
      <c r="N30" s="35">
        <v>3</v>
      </c>
      <c r="O30" s="36"/>
      <c r="P30" s="95"/>
      <c r="Q30" s="37">
        <v>4</v>
      </c>
      <c r="R30" s="38">
        <v>1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4</v>
      </c>
      <c r="F31" s="14"/>
      <c r="G31" s="32">
        <v>3</v>
      </c>
      <c r="H31" s="101" t="s">
        <v>96</v>
      </c>
      <c r="I31" s="102"/>
      <c r="J31" s="102"/>
      <c r="K31" s="103"/>
      <c r="L31" s="33">
        <v>1</v>
      </c>
      <c r="M31" s="35">
        <v>1</v>
      </c>
      <c r="N31" s="34"/>
      <c r="O31" s="36"/>
      <c r="P31" s="95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100">
        <f>C28</f>
        <v>42517</v>
      </c>
      <c r="D32" s="31"/>
      <c r="E32" s="23">
        <f>E28</f>
        <v>4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0.52777777777777779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42517</v>
      </c>
      <c r="D36" s="12">
        <v>0.5</v>
      </c>
      <c r="E36" s="89">
        <v>5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91"/>
      <c r="D37" s="22">
        <v>0.5</v>
      </c>
      <c r="E37" s="23">
        <v>6</v>
      </c>
      <c r="F37" s="14"/>
      <c r="G37" s="24">
        <v>1</v>
      </c>
      <c r="H37" s="97" t="s">
        <v>89</v>
      </c>
      <c r="I37" s="98"/>
      <c r="J37" s="98"/>
      <c r="K37" s="99"/>
      <c r="L37" s="25"/>
      <c r="M37" s="26" t="s">
        <v>151</v>
      </c>
      <c r="N37" s="26" t="s">
        <v>151</v>
      </c>
      <c r="O37" s="27" t="s">
        <v>151</v>
      </c>
      <c r="P37" s="95"/>
      <c r="Q37" s="28">
        <v>0</v>
      </c>
      <c r="R37" s="29">
        <v>4</v>
      </c>
    </row>
    <row r="38" spans="2:18" ht="18" customHeight="1" x14ac:dyDescent="0.3">
      <c r="B38" s="30" t="s">
        <v>11</v>
      </c>
      <c r="C38" s="100">
        <f>C36</f>
        <v>42517</v>
      </c>
      <c r="D38" s="31">
        <v>0.51388888888888895</v>
      </c>
      <c r="E38" s="23">
        <f>E36</f>
        <v>5</v>
      </c>
      <c r="F38" s="14"/>
      <c r="G38" s="32">
        <v>2</v>
      </c>
      <c r="H38" s="101" t="s">
        <v>90</v>
      </c>
      <c r="I38" s="102"/>
      <c r="J38" s="102"/>
      <c r="K38" s="103"/>
      <c r="L38" s="33">
        <v>3</v>
      </c>
      <c r="M38" s="34"/>
      <c r="N38" s="35">
        <v>3</v>
      </c>
      <c r="O38" s="36">
        <v>3</v>
      </c>
      <c r="P38" s="95"/>
      <c r="Q38" s="37">
        <v>6</v>
      </c>
      <c r="R38" s="38">
        <v>1</v>
      </c>
    </row>
    <row r="39" spans="2:18" ht="18" customHeight="1" x14ac:dyDescent="0.3">
      <c r="B39" s="39" t="str">
        <f>IF(H40="BYE","X","3-4")</f>
        <v>3-4</v>
      </c>
      <c r="C39" s="91"/>
      <c r="D39" s="31">
        <v>0.51388888888888895</v>
      </c>
      <c r="E39" s="23">
        <v>6</v>
      </c>
      <c r="F39" s="14"/>
      <c r="G39" s="32">
        <v>3</v>
      </c>
      <c r="H39" s="101" t="s">
        <v>93</v>
      </c>
      <c r="I39" s="102"/>
      <c r="J39" s="102"/>
      <c r="K39" s="103"/>
      <c r="L39" s="33">
        <v>3</v>
      </c>
      <c r="M39" s="35">
        <v>0</v>
      </c>
      <c r="N39" s="34"/>
      <c r="O39" s="36">
        <v>2</v>
      </c>
      <c r="P39" s="95"/>
      <c r="Q39" s="37">
        <v>4</v>
      </c>
      <c r="R39" s="38">
        <v>3</v>
      </c>
    </row>
    <row r="40" spans="2:18" ht="18" customHeight="1" thickBot="1" x14ac:dyDescent="0.35">
      <c r="B40" s="40" t="str">
        <f>IF(H40="BYE","X","1-4")</f>
        <v>1-4</v>
      </c>
      <c r="C40" s="100">
        <f>C36</f>
        <v>42517</v>
      </c>
      <c r="D40" s="31">
        <v>0.52777777777777779</v>
      </c>
      <c r="E40" s="23">
        <f>E36</f>
        <v>5</v>
      </c>
      <c r="F40" s="14"/>
      <c r="G40" s="41">
        <v>4</v>
      </c>
      <c r="H40" s="105" t="s">
        <v>94</v>
      </c>
      <c r="I40" s="106"/>
      <c r="J40" s="106"/>
      <c r="K40" s="107"/>
      <c r="L40" s="42">
        <v>3</v>
      </c>
      <c r="M40" s="43">
        <v>0</v>
      </c>
      <c r="N40" s="43">
        <v>3</v>
      </c>
      <c r="O40" s="44"/>
      <c r="P40" s="96"/>
      <c r="Q40" s="45">
        <v>5</v>
      </c>
      <c r="R40" s="46">
        <v>2</v>
      </c>
    </row>
    <row r="41" spans="2:18" ht="18" customHeight="1" thickBot="1" x14ac:dyDescent="0.35">
      <c r="B41" s="47" t="s">
        <v>12</v>
      </c>
      <c r="C41" s="104"/>
      <c r="D41" s="48">
        <v>0.52777777777777779</v>
      </c>
      <c r="E41" s="49"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65" priority="36" stopIfTrue="1" operator="equal">
      <formula>0</formula>
    </cfRule>
  </conditionalFormatting>
  <conditionalFormatting sqref="Q5">
    <cfRule type="cellIs" dxfId="364" priority="35" stopIfTrue="1" operator="equal">
      <formula>0</formula>
    </cfRule>
  </conditionalFormatting>
  <conditionalFormatting sqref="Q14:Q16">
    <cfRule type="cellIs" dxfId="363" priority="34" stopIfTrue="1" operator="equal">
      <formula>0</formula>
    </cfRule>
  </conditionalFormatting>
  <conditionalFormatting sqref="Q13">
    <cfRule type="cellIs" dxfId="362" priority="33" stopIfTrue="1" operator="equal">
      <formula>0</formula>
    </cfRule>
  </conditionalFormatting>
  <conditionalFormatting sqref="Q22:Q24">
    <cfRule type="cellIs" dxfId="361" priority="32" stopIfTrue="1" operator="equal">
      <formula>0</formula>
    </cfRule>
  </conditionalFormatting>
  <conditionalFormatting sqref="Q21">
    <cfRule type="cellIs" dxfId="360" priority="31" stopIfTrue="1" operator="equal">
      <formula>0</formula>
    </cfRule>
  </conditionalFormatting>
  <conditionalFormatting sqref="Q30:Q32">
    <cfRule type="cellIs" dxfId="359" priority="30" stopIfTrue="1" operator="equal">
      <formula>0</formula>
    </cfRule>
  </conditionalFormatting>
  <conditionalFormatting sqref="Q29">
    <cfRule type="cellIs" dxfId="358" priority="29" stopIfTrue="1" operator="equal">
      <formula>0</formula>
    </cfRule>
  </conditionalFormatting>
  <conditionalFormatting sqref="Q38:Q40">
    <cfRule type="cellIs" dxfId="357" priority="28" stopIfTrue="1" operator="equal">
      <formula>0</formula>
    </cfRule>
  </conditionalFormatting>
  <conditionalFormatting sqref="Q37">
    <cfRule type="cellIs" dxfId="356" priority="27" stopIfTrue="1" operator="equal">
      <formula>0</formula>
    </cfRule>
  </conditionalFormatting>
  <conditionalFormatting sqref="Q46:Q48">
    <cfRule type="cellIs" dxfId="355" priority="26" stopIfTrue="1" operator="equal">
      <formula>0</formula>
    </cfRule>
  </conditionalFormatting>
  <conditionalFormatting sqref="Q45">
    <cfRule type="cellIs" dxfId="354" priority="25" stopIfTrue="1" operator="equal">
      <formula>0</formula>
    </cfRule>
  </conditionalFormatting>
  <conditionalFormatting sqref="Q54:Q56">
    <cfRule type="cellIs" dxfId="353" priority="24" stopIfTrue="1" operator="equal">
      <formula>0</formula>
    </cfRule>
  </conditionalFormatting>
  <conditionalFormatting sqref="Q53">
    <cfRule type="cellIs" dxfId="352" priority="23" stopIfTrue="1" operator="equal">
      <formula>0</formula>
    </cfRule>
  </conditionalFormatting>
  <conditionalFormatting sqref="Q62:Q64">
    <cfRule type="cellIs" dxfId="351" priority="22" stopIfTrue="1" operator="equal">
      <formula>0</formula>
    </cfRule>
  </conditionalFormatting>
  <conditionalFormatting sqref="Q61">
    <cfRule type="cellIs" dxfId="350" priority="21" stopIfTrue="1" operator="equal">
      <formula>0</formula>
    </cfRule>
  </conditionalFormatting>
  <conditionalFormatting sqref="Q70:Q72">
    <cfRule type="cellIs" dxfId="349" priority="20" stopIfTrue="1" operator="equal">
      <formula>0</formula>
    </cfRule>
  </conditionalFormatting>
  <conditionalFormatting sqref="Q69">
    <cfRule type="cellIs" dxfId="348" priority="19" stopIfTrue="1" operator="equal">
      <formula>0</formula>
    </cfRule>
  </conditionalFormatting>
  <conditionalFormatting sqref="Q78:Q80">
    <cfRule type="cellIs" dxfId="347" priority="18" stopIfTrue="1" operator="equal">
      <formula>0</formula>
    </cfRule>
  </conditionalFormatting>
  <conditionalFormatting sqref="Q77">
    <cfRule type="cellIs" dxfId="346" priority="17" stopIfTrue="1" operator="equal">
      <formula>0</formula>
    </cfRule>
  </conditionalFormatting>
  <conditionalFormatting sqref="Q86:Q88">
    <cfRule type="cellIs" dxfId="345" priority="16" stopIfTrue="1" operator="equal">
      <formula>0</formula>
    </cfRule>
  </conditionalFormatting>
  <conditionalFormatting sqref="Q85">
    <cfRule type="cellIs" dxfId="344" priority="15" stopIfTrue="1" operator="equal">
      <formula>0</formula>
    </cfRule>
  </conditionalFormatting>
  <conditionalFormatting sqref="Q94:Q96">
    <cfRule type="cellIs" dxfId="343" priority="14" stopIfTrue="1" operator="equal">
      <formula>0</formula>
    </cfRule>
  </conditionalFormatting>
  <conditionalFormatting sqref="Q93">
    <cfRule type="cellIs" dxfId="342" priority="13" stopIfTrue="1" operator="equal">
      <formula>0</formula>
    </cfRule>
  </conditionalFormatting>
  <conditionalFormatting sqref="Q102:Q104">
    <cfRule type="cellIs" dxfId="341" priority="12" stopIfTrue="1" operator="equal">
      <formula>0</formula>
    </cfRule>
  </conditionalFormatting>
  <conditionalFormatting sqref="Q101">
    <cfRule type="cellIs" dxfId="340" priority="11" stopIfTrue="1" operator="equal">
      <formula>0</formula>
    </cfRule>
  </conditionalFormatting>
  <conditionalFormatting sqref="Q110:Q112">
    <cfRule type="cellIs" dxfId="339" priority="10" stopIfTrue="1" operator="equal">
      <formula>0</formula>
    </cfRule>
  </conditionalFormatting>
  <conditionalFormatting sqref="Q109">
    <cfRule type="cellIs" dxfId="338" priority="9" stopIfTrue="1" operator="equal">
      <formula>0</formula>
    </cfRule>
  </conditionalFormatting>
  <conditionalFormatting sqref="Q118:Q120">
    <cfRule type="cellIs" dxfId="337" priority="8" stopIfTrue="1" operator="equal">
      <formula>0</formula>
    </cfRule>
  </conditionalFormatting>
  <conditionalFormatting sqref="Q117">
    <cfRule type="cellIs" dxfId="336" priority="7" stopIfTrue="1" operator="equal">
      <formula>0</formula>
    </cfRule>
  </conditionalFormatting>
  <conditionalFormatting sqref="Q126:Q128">
    <cfRule type="cellIs" dxfId="335" priority="6" stopIfTrue="1" operator="equal">
      <formula>0</formula>
    </cfRule>
  </conditionalFormatting>
  <conditionalFormatting sqref="Q125">
    <cfRule type="cellIs" dxfId="334" priority="5" stopIfTrue="1" operator="equal">
      <formula>0</formula>
    </cfRule>
  </conditionalFormatting>
  <conditionalFormatting sqref="Q134:Q136">
    <cfRule type="cellIs" dxfId="333" priority="4" stopIfTrue="1" operator="equal">
      <formula>0</formula>
    </cfRule>
  </conditionalFormatting>
  <conditionalFormatting sqref="Q133">
    <cfRule type="cellIs" dxfId="332" priority="3" stopIfTrue="1" operator="equal">
      <formula>0</formula>
    </cfRule>
  </conditionalFormatting>
  <conditionalFormatting sqref="Q142:Q144">
    <cfRule type="cellIs" dxfId="331" priority="2" stopIfTrue="1" operator="equal">
      <formula>0</formula>
    </cfRule>
  </conditionalFormatting>
  <conditionalFormatting sqref="Q141">
    <cfRule type="cellIs" dxfId="33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6" sqref="H6:K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710937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149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0.54166666666666663</v>
      </c>
      <c r="E4" s="13">
        <v>2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2</v>
      </c>
      <c r="F5" s="14"/>
      <c r="G5" s="24">
        <v>1</v>
      </c>
      <c r="H5" s="97" t="s">
        <v>97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42518</v>
      </c>
      <c r="D6" s="31">
        <v>0.55555555555555558</v>
      </c>
      <c r="E6" s="23">
        <f>E4</f>
        <v>2</v>
      </c>
      <c r="F6" s="14"/>
      <c r="G6" s="32">
        <v>2</v>
      </c>
      <c r="H6" s="101" t="s">
        <v>102</v>
      </c>
      <c r="I6" s="102"/>
      <c r="J6" s="102"/>
      <c r="K6" s="103"/>
      <c r="L6" s="33">
        <v>0</v>
      </c>
      <c r="M6" s="34"/>
      <c r="N6" s="35">
        <v>3</v>
      </c>
      <c r="O6" s="36"/>
      <c r="P6" s="95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2</v>
      </c>
      <c r="F7" s="14"/>
      <c r="G7" s="32">
        <v>3</v>
      </c>
      <c r="H7" s="101" t="s">
        <v>92</v>
      </c>
      <c r="I7" s="102"/>
      <c r="J7" s="102"/>
      <c r="K7" s="103"/>
      <c r="L7" s="33">
        <v>0</v>
      </c>
      <c r="M7" s="35">
        <v>1</v>
      </c>
      <c r="N7" s="34"/>
      <c r="O7" s="36"/>
      <c r="P7" s="95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2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0.56944444444444442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0.54166666666666663</v>
      </c>
      <c r="E12" s="13">
        <v>3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3</v>
      </c>
      <c r="F13" s="14"/>
      <c r="G13" s="24">
        <v>1</v>
      </c>
      <c r="H13" s="97" t="s">
        <v>98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11</v>
      </c>
      <c r="C14" s="100">
        <f>C12</f>
        <v>42518</v>
      </c>
      <c r="D14" s="31">
        <v>0.55555555555555558</v>
      </c>
      <c r="E14" s="23">
        <f>E12</f>
        <v>3</v>
      </c>
      <c r="F14" s="14"/>
      <c r="G14" s="32">
        <v>2</v>
      </c>
      <c r="H14" s="101" t="s">
        <v>88</v>
      </c>
      <c r="I14" s="102"/>
      <c r="J14" s="102"/>
      <c r="K14" s="103"/>
      <c r="L14" s="33">
        <v>0</v>
      </c>
      <c r="M14" s="34"/>
      <c r="N14" s="35">
        <v>3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3</v>
      </c>
      <c r="F15" s="14"/>
      <c r="G15" s="32">
        <v>3</v>
      </c>
      <c r="H15" s="101" t="s">
        <v>90</v>
      </c>
      <c r="I15" s="102"/>
      <c r="J15" s="102"/>
      <c r="K15" s="103"/>
      <c r="L15" s="33">
        <v>0</v>
      </c>
      <c r="M15" s="35">
        <v>2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42518</v>
      </c>
      <c r="D16" s="31"/>
      <c r="E16" s="23">
        <f>E12</f>
        <v>3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0.56944444444444442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0.54166666666666663</v>
      </c>
      <c r="E20" s="13">
        <v>4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4</v>
      </c>
      <c r="F21" s="14"/>
      <c r="G21" s="24">
        <v>1</v>
      </c>
      <c r="H21" s="108" t="s">
        <v>87</v>
      </c>
      <c r="I21" s="109"/>
      <c r="J21" s="109"/>
      <c r="K21" s="110"/>
      <c r="L21" s="25"/>
      <c r="M21" s="26">
        <v>0</v>
      </c>
      <c r="N21" s="26">
        <v>3</v>
      </c>
      <c r="O21" s="27"/>
      <c r="P21" s="95"/>
      <c r="Q21" s="28">
        <v>3</v>
      </c>
      <c r="R21" s="29">
        <v>2</v>
      </c>
    </row>
    <row r="22" spans="2:18" ht="18" customHeight="1" x14ac:dyDescent="0.3">
      <c r="B22" s="30" t="s">
        <v>11</v>
      </c>
      <c r="C22" s="100">
        <f>C20</f>
        <v>42518</v>
      </c>
      <c r="D22" s="31">
        <v>0.55555555555555558</v>
      </c>
      <c r="E22" s="23">
        <f>E20</f>
        <v>4</v>
      </c>
      <c r="F22" s="14"/>
      <c r="G22" s="32">
        <v>2</v>
      </c>
      <c r="H22" s="101" t="s">
        <v>99</v>
      </c>
      <c r="I22" s="102"/>
      <c r="J22" s="102"/>
      <c r="K22" s="103"/>
      <c r="L22" s="33">
        <v>3</v>
      </c>
      <c r="M22" s="34"/>
      <c r="N22" s="35">
        <v>3</v>
      </c>
      <c r="O22" s="36"/>
      <c r="P22" s="95"/>
      <c r="Q22" s="37">
        <v>4</v>
      </c>
      <c r="R22" s="38">
        <v>1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4</v>
      </c>
      <c r="F23" s="14"/>
      <c r="G23" s="32">
        <v>3</v>
      </c>
      <c r="H23" s="101" t="s">
        <v>103</v>
      </c>
      <c r="I23" s="102"/>
      <c r="J23" s="102"/>
      <c r="K23" s="103"/>
      <c r="L23" s="33" t="s">
        <v>151</v>
      </c>
      <c r="M23" s="35" t="s">
        <v>151</v>
      </c>
      <c r="N23" s="34"/>
      <c r="O23" s="36"/>
      <c r="P23" s="95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0">
        <f>C20</f>
        <v>42518</v>
      </c>
      <c r="D24" s="31"/>
      <c r="E24" s="23">
        <f>E20</f>
        <v>4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>
        <v>0.56944444444444442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42518</v>
      </c>
      <c r="D28" s="12">
        <v>0.54166666666666663</v>
      </c>
      <c r="E28" s="13">
        <v>6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6</v>
      </c>
      <c r="F29" s="14"/>
      <c r="G29" s="24">
        <v>1</v>
      </c>
      <c r="H29" s="108" t="s">
        <v>86</v>
      </c>
      <c r="I29" s="109"/>
      <c r="J29" s="109"/>
      <c r="K29" s="110"/>
      <c r="L29" s="25"/>
      <c r="M29" s="26">
        <v>3</v>
      </c>
      <c r="N29" s="26">
        <v>3</v>
      </c>
      <c r="O29" s="27"/>
      <c r="P29" s="95"/>
      <c r="Q29" s="28">
        <v>4</v>
      </c>
      <c r="R29" s="29">
        <v>1</v>
      </c>
    </row>
    <row r="30" spans="2:18" ht="18" customHeight="1" x14ac:dyDescent="0.3">
      <c r="B30" s="30" t="s">
        <v>11</v>
      </c>
      <c r="C30" s="100">
        <f>C28</f>
        <v>42518</v>
      </c>
      <c r="D30" s="31">
        <v>0.55555555555555558</v>
      </c>
      <c r="E30" s="23">
        <f>E28</f>
        <v>6</v>
      </c>
      <c r="F30" s="14"/>
      <c r="G30" s="32">
        <v>2</v>
      </c>
      <c r="H30" s="101" t="s">
        <v>100</v>
      </c>
      <c r="I30" s="102"/>
      <c r="J30" s="102"/>
      <c r="K30" s="103"/>
      <c r="L30" s="33">
        <v>1</v>
      </c>
      <c r="M30" s="34"/>
      <c r="N30" s="35">
        <v>3</v>
      </c>
      <c r="O30" s="36"/>
      <c r="P30" s="95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6</v>
      </c>
      <c r="F31" s="14"/>
      <c r="G31" s="32">
        <v>3</v>
      </c>
      <c r="H31" s="101" t="s">
        <v>104</v>
      </c>
      <c r="I31" s="102"/>
      <c r="J31" s="102"/>
      <c r="K31" s="103"/>
      <c r="L31" s="33">
        <v>1</v>
      </c>
      <c r="M31" s="35">
        <v>0</v>
      </c>
      <c r="N31" s="34"/>
      <c r="O31" s="36"/>
      <c r="P31" s="95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100">
        <f>C28</f>
        <v>42518</v>
      </c>
      <c r="D32" s="31"/>
      <c r="E32" s="23">
        <f>E28</f>
        <v>6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>
        <v>0.56944444444444442</v>
      </c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42518</v>
      </c>
      <c r="D36" s="12">
        <v>0.54166666666666663</v>
      </c>
      <c r="E36" s="13">
        <v>7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7</v>
      </c>
      <c r="F37" s="14"/>
      <c r="G37" s="24">
        <v>1</v>
      </c>
      <c r="H37" s="97" t="s">
        <v>101</v>
      </c>
      <c r="I37" s="98"/>
      <c r="J37" s="98"/>
      <c r="K37" s="99"/>
      <c r="L37" s="25"/>
      <c r="M37" s="26">
        <v>3</v>
      </c>
      <c r="N37" s="26">
        <v>2</v>
      </c>
      <c r="O37" s="27"/>
      <c r="P37" s="95"/>
      <c r="Q37" s="28">
        <v>3</v>
      </c>
      <c r="R37" s="29">
        <v>2</v>
      </c>
    </row>
    <row r="38" spans="2:18" ht="18" customHeight="1" x14ac:dyDescent="0.3">
      <c r="B38" s="30" t="s">
        <v>11</v>
      </c>
      <c r="C38" s="100">
        <f>C36</f>
        <v>42518</v>
      </c>
      <c r="D38" s="31">
        <v>0.55555555555555558</v>
      </c>
      <c r="E38" s="23">
        <f>E36</f>
        <v>7</v>
      </c>
      <c r="F38" s="14"/>
      <c r="G38" s="32">
        <v>2</v>
      </c>
      <c r="H38" s="101" t="s">
        <v>85</v>
      </c>
      <c r="I38" s="102"/>
      <c r="J38" s="102"/>
      <c r="K38" s="103"/>
      <c r="L38" s="33">
        <v>2</v>
      </c>
      <c r="M38" s="34"/>
      <c r="N38" s="35">
        <v>3</v>
      </c>
      <c r="O38" s="36"/>
      <c r="P38" s="95"/>
      <c r="Q38" s="37">
        <v>3</v>
      </c>
      <c r="R38" s="38">
        <v>1</v>
      </c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7</v>
      </c>
      <c r="F39" s="14"/>
      <c r="G39" s="32">
        <v>3</v>
      </c>
      <c r="H39" s="101" t="s">
        <v>91</v>
      </c>
      <c r="I39" s="102"/>
      <c r="J39" s="102"/>
      <c r="K39" s="103"/>
      <c r="L39" s="33">
        <v>3</v>
      </c>
      <c r="M39" s="35">
        <v>1</v>
      </c>
      <c r="N39" s="34"/>
      <c r="O39" s="36"/>
      <c r="P39" s="95"/>
      <c r="Q39" s="37">
        <v>3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100">
        <f>C36</f>
        <v>42518</v>
      </c>
      <c r="D40" s="31"/>
      <c r="E40" s="23">
        <f>E36</f>
        <v>7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>
        <v>0.56944444444444442</v>
      </c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X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 t="s">
        <v>14</v>
      </c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X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 t="s">
        <v>14</v>
      </c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X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 t="s">
        <v>14</v>
      </c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X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 t="s">
        <v>14</v>
      </c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29" priority="36" stopIfTrue="1" operator="equal">
      <formula>0</formula>
    </cfRule>
  </conditionalFormatting>
  <conditionalFormatting sqref="Q5">
    <cfRule type="cellIs" dxfId="328" priority="35" stopIfTrue="1" operator="equal">
      <formula>0</formula>
    </cfRule>
  </conditionalFormatting>
  <conditionalFormatting sqref="Q14:Q16">
    <cfRule type="cellIs" dxfId="327" priority="34" stopIfTrue="1" operator="equal">
      <formula>0</formula>
    </cfRule>
  </conditionalFormatting>
  <conditionalFormatting sqref="Q13">
    <cfRule type="cellIs" dxfId="326" priority="33" stopIfTrue="1" operator="equal">
      <formula>0</formula>
    </cfRule>
  </conditionalFormatting>
  <conditionalFormatting sqref="Q22:Q24">
    <cfRule type="cellIs" dxfId="325" priority="32" stopIfTrue="1" operator="equal">
      <formula>0</formula>
    </cfRule>
  </conditionalFormatting>
  <conditionalFormatting sqref="Q21">
    <cfRule type="cellIs" dxfId="324" priority="31" stopIfTrue="1" operator="equal">
      <formula>0</formula>
    </cfRule>
  </conditionalFormatting>
  <conditionalFormatting sqref="Q30:Q32">
    <cfRule type="cellIs" dxfId="323" priority="30" stopIfTrue="1" operator="equal">
      <formula>0</formula>
    </cfRule>
  </conditionalFormatting>
  <conditionalFormatting sqref="Q29">
    <cfRule type="cellIs" dxfId="322" priority="29" stopIfTrue="1" operator="equal">
      <formula>0</formula>
    </cfRule>
  </conditionalFormatting>
  <conditionalFormatting sqref="Q38:Q40">
    <cfRule type="cellIs" dxfId="321" priority="28" stopIfTrue="1" operator="equal">
      <formula>0</formula>
    </cfRule>
  </conditionalFormatting>
  <conditionalFormatting sqref="Q37">
    <cfRule type="cellIs" dxfId="320" priority="27" stopIfTrue="1" operator="equal">
      <formula>0</formula>
    </cfRule>
  </conditionalFormatting>
  <conditionalFormatting sqref="Q46:Q48">
    <cfRule type="cellIs" dxfId="319" priority="26" stopIfTrue="1" operator="equal">
      <formula>0</formula>
    </cfRule>
  </conditionalFormatting>
  <conditionalFormatting sqref="Q45">
    <cfRule type="cellIs" dxfId="318" priority="25" stopIfTrue="1" operator="equal">
      <formula>0</formula>
    </cfRule>
  </conditionalFormatting>
  <conditionalFormatting sqref="Q54:Q56">
    <cfRule type="cellIs" dxfId="317" priority="24" stopIfTrue="1" operator="equal">
      <formula>0</formula>
    </cfRule>
  </conditionalFormatting>
  <conditionalFormatting sqref="Q53">
    <cfRule type="cellIs" dxfId="316" priority="23" stopIfTrue="1" operator="equal">
      <formula>0</formula>
    </cfRule>
  </conditionalFormatting>
  <conditionalFormatting sqref="Q62:Q64">
    <cfRule type="cellIs" dxfId="315" priority="22" stopIfTrue="1" operator="equal">
      <formula>0</formula>
    </cfRule>
  </conditionalFormatting>
  <conditionalFormatting sqref="Q61">
    <cfRule type="cellIs" dxfId="314" priority="21" stopIfTrue="1" operator="equal">
      <formula>0</formula>
    </cfRule>
  </conditionalFormatting>
  <conditionalFormatting sqref="Q70:Q72">
    <cfRule type="cellIs" dxfId="313" priority="20" stopIfTrue="1" operator="equal">
      <formula>0</formula>
    </cfRule>
  </conditionalFormatting>
  <conditionalFormatting sqref="Q69">
    <cfRule type="cellIs" dxfId="312" priority="19" stopIfTrue="1" operator="equal">
      <formula>0</formula>
    </cfRule>
  </conditionalFormatting>
  <conditionalFormatting sqref="Q78:Q80">
    <cfRule type="cellIs" dxfId="311" priority="18" stopIfTrue="1" operator="equal">
      <formula>0</formula>
    </cfRule>
  </conditionalFormatting>
  <conditionalFormatting sqref="Q77">
    <cfRule type="cellIs" dxfId="310" priority="17" stopIfTrue="1" operator="equal">
      <formula>0</formula>
    </cfRule>
  </conditionalFormatting>
  <conditionalFormatting sqref="Q86:Q88">
    <cfRule type="cellIs" dxfId="309" priority="16" stopIfTrue="1" operator="equal">
      <formula>0</formula>
    </cfRule>
  </conditionalFormatting>
  <conditionalFormatting sqref="Q85">
    <cfRule type="cellIs" dxfId="308" priority="15" stopIfTrue="1" operator="equal">
      <formula>0</formula>
    </cfRule>
  </conditionalFormatting>
  <conditionalFormatting sqref="Q94:Q96">
    <cfRule type="cellIs" dxfId="307" priority="14" stopIfTrue="1" operator="equal">
      <formula>0</formula>
    </cfRule>
  </conditionalFormatting>
  <conditionalFormatting sqref="Q93">
    <cfRule type="cellIs" dxfId="306" priority="13" stopIfTrue="1" operator="equal">
      <formula>0</formula>
    </cfRule>
  </conditionalFormatting>
  <conditionalFormatting sqref="Q102:Q104">
    <cfRule type="cellIs" dxfId="305" priority="12" stopIfTrue="1" operator="equal">
      <formula>0</formula>
    </cfRule>
  </conditionalFormatting>
  <conditionalFormatting sqref="Q101">
    <cfRule type="cellIs" dxfId="304" priority="11" stopIfTrue="1" operator="equal">
      <formula>0</formula>
    </cfRule>
  </conditionalFormatting>
  <conditionalFormatting sqref="Q110:Q112">
    <cfRule type="cellIs" dxfId="303" priority="10" stopIfTrue="1" operator="equal">
      <formula>0</formula>
    </cfRule>
  </conditionalFormatting>
  <conditionalFormatting sqref="Q109">
    <cfRule type="cellIs" dxfId="302" priority="9" stopIfTrue="1" operator="equal">
      <formula>0</formula>
    </cfRule>
  </conditionalFormatting>
  <conditionalFormatting sqref="Q118:Q120">
    <cfRule type="cellIs" dxfId="301" priority="8" stopIfTrue="1" operator="equal">
      <formula>0</formula>
    </cfRule>
  </conditionalFormatting>
  <conditionalFormatting sqref="Q117">
    <cfRule type="cellIs" dxfId="300" priority="7" stopIfTrue="1" operator="equal">
      <formula>0</formula>
    </cfRule>
  </conditionalFormatting>
  <conditionalFormatting sqref="Q126:Q128">
    <cfRule type="cellIs" dxfId="299" priority="6" stopIfTrue="1" operator="equal">
      <formula>0</formula>
    </cfRule>
  </conditionalFormatting>
  <conditionalFormatting sqref="Q125">
    <cfRule type="cellIs" dxfId="298" priority="5" stopIfTrue="1" operator="equal">
      <formula>0</formula>
    </cfRule>
  </conditionalFormatting>
  <conditionalFormatting sqref="Q134:Q136">
    <cfRule type="cellIs" dxfId="297" priority="4" stopIfTrue="1" operator="equal">
      <formula>0</formula>
    </cfRule>
  </conditionalFormatting>
  <conditionalFormatting sqref="Q133">
    <cfRule type="cellIs" dxfId="296" priority="3" stopIfTrue="1" operator="equal">
      <formula>0</formula>
    </cfRule>
  </conditionalFormatting>
  <conditionalFormatting sqref="Q142:Q144">
    <cfRule type="cellIs" dxfId="295" priority="2" stopIfTrue="1" operator="equal">
      <formula>0</formula>
    </cfRule>
  </conditionalFormatting>
  <conditionalFormatting sqref="Q141">
    <cfRule type="cellIs" dxfId="29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19</v>
      </c>
      <c r="L1" s="113"/>
      <c r="M1" s="113"/>
      <c r="N1" s="113"/>
      <c r="O1" s="113" t="s">
        <v>18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0.45833333333333331</v>
      </c>
      <c r="E4" s="13">
        <v>6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2-4</v>
      </c>
      <c r="C5" s="91"/>
      <c r="D5" s="22">
        <v>0.45833333333333331</v>
      </c>
      <c r="E5" s="23">
        <v>7</v>
      </c>
      <c r="F5" s="14"/>
      <c r="G5" s="24">
        <v>1</v>
      </c>
      <c r="H5" s="97" t="s">
        <v>105</v>
      </c>
      <c r="I5" s="98"/>
      <c r="J5" s="98"/>
      <c r="K5" s="99"/>
      <c r="L5" s="25"/>
      <c r="M5" s="26">
        <v>3</v>
      </c>
      <c r="N5" s="26">
        <v>3</v>
      </c>
      <c r="O5" s="27">
        <v>3</v>
      </c>
      <c r="P5" s="95"/>
      <c r="Q5" s="28">
        <v>6</v>
      </c>
      <c r="R5" s="29">
        <v>1</v>
      </c>
    </row>
    <row r="6" spans="1:20" ht="18" customHeight="1" x14ac:dyDescent="0.3">
      <c r="B6" s="30" t="s">
        <v>11</v>
      </c>
      <c r="C6" s="100">
        <f>C4</f>
        <v>42517</v>
      </c>
      <c r="D6" s="31">
        <v>0.47222222222222227</v>
      </c>
      <c r="E6" s="23">
        <f>E4</f>
        <v>6</v>
      </c>
      <c r="F6" s="14"/>
      <c r="G6" s="32">
        <v>2</v>
      </c>
      <c r="H6" s="101" t="s">
        <v>106</v>
      </c>
      <c r="I6" s="102"/>
      <c r="J6" s="102"/>
      <c r="K6" s="103"/>
      <c r="L6" s="33">
        <v>2</v>
      </c>
      <c r="M6" s="34"/>
      <c r="N6" s="35">
        <v>3</v>
      </c>
      <c r="O6" s="36">
        <v>3</v>
      </c>
      <c r="P6" s="95"/>
      <c r="Q6" s="37">
        <v>5</v>
      </c>
      <c r="R6" s="38">
        <v>2</v>
      </c>
    </row>
    <row r="7" spans="1:20" ht="18" customHeight="1" x14ac:dyDescent="0.3">
      <c r="B7" s="39" t="str">
        <f>IF(H8="BYE","X","3-4")</f>
        <v>3-4</v>
      </c>
      <c r="C7" s="91"/>
      <c r="D7" s="22">
        <v>0.47222222222222227</v>
      </c>
      <c r="E7" s="23">
        <v>7</v>
      </c>
      <c r="F7" s="14"/>
      <c r="G7" s="32">
        <v>3</v>
      </c>
      <c r="H7" s="101" t="s">
        <v>107</v>
      </c>
      <c r="I7" s="102"/>
      <c r="J7" s="102"/>
      <c r="K7" s="103"/>
      <c r="L7" s="33">
        <v>1</v>
      </c>
      <c r="M7" s="35">
        <v>0</v>
      </c>
      <c r="N7" s="34"/>
      <c r="O7" s="36">
        <v>3</v>
      </c>
      <c r="P7" s="95"/>
      <c r="Q7" s="37">
        <v>4</v>
      </c>
      <c r="R7" s="38">
        <v>3</v>
      </c>
    </row>
    <row r="8" spans="1:20" ht="18" customHeight="1" thickBot="1" x14ac:dyDescent="0.35">
      <c r="B8" s="40" t="str">
        <f>IF(H8="BYE","X","1-4")</f>
        <v>1-4</v>
      </c>
      <c r="C8" s="100">
        <f>C4</f>
        <v>42517</v>
      </c>
      <c r="D8" s="31">
        <v>0.4861111111111111</v>
      </c>
      <c r="E8" s="23">
        <f>E4</f>
        <v>6</v>
      </c>
      <c r="F8" s="14"/>
      <c r="G8" s="41">
        <v>4</v>
      </c>
      <c r="H8" s="105" t="s">
        <v>108</v>
      </c>
      <c r="I8" s="106"/>
      <c r="J8" s="106"/>
      <c r="K8" s="107"/>
      <c r="L8" s="42">
        <v>0</v>
      </c>
      <c r="M8" s="43">
        <v>0</v>
      </c>
      <c r="N8" s="43">
        <v>1</v>
      </c>
      <c r="O8" s="44"/>
      <c r="P8" s="96"/>
      <c r="Q8" s="45">
        <v>3</v>
      </c>
      <c r="R8" s="46">
        <v>4</v>
      </c>
      <c r="T8" s="3"/>
    </row>
    <row r="9" spans="1:20" ht="18" customHeight="1" thickBot="1" x14ac:dyDescent="0.35">
      <c r="B9" s="47" t="s">
        <v>12</v>
      </c>
      <c r="C9" s="104"/>
      <c r="D9" s="48">
        <v>0.4861111111111111</v>
      </c>
      <c r="E9" s="49"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/>
      <c r="D12" s="12"/>
      <c r="E12" s="13"/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91"/>
      <c r="D13" s="22"/>
      <c r="E13" s="23">
        <f>E12</f>
        <v>0</v>
      </c>
      <c r="F13" s="14"/>
      <c r="G13" s="24">
        <v>1</v>
      </c>
      <c r="H13" s="97"/>
      <c r="I13" s="98"/>
      <c r="J13" s="98"/>
      <c r="K13" s="99"/>
      <c r="L13" s="25"/>
      <c r="M13" s="26"/>
      <c r="N13" s="26"/>
      <c r="O13" s="27"/>
      <c r="P13" s="95"/>
      <c r="Q13" s="28"/>
      <c r="R13" s="29"/>
    </row>
    <row r="14" spans="1:20" ht="18" customHeight="1" x14ac:dyDescent="0.3">
      <c r="B14" s="30" t="s">
        <v>11</v>
      </c>
      <c r="C14" s="100">
        <f>C12</f>
        <v>0</v>
      </c>
      <c r="D14" s="31"/>
      <c r="E14" s="23">
        <f>E12</f>
        <v>0</v>
      </c>
      <c r="F14" s="14"/>
      <c r="G14" s="32">
        <v>2</v>
      </c>
      <c r="H14" s="101"/>
      <c r="I14" s="102"/>
      <c r="J14" s="102"/>
      <c r="K14" s="103"/>
      <c r="L14" s="33"/>
      <c r="M14" s="34"/>
      <c r="N14" s="35"/>
      <c r="O14" s="36"/>
      <c r="P14" s="95"/>
      <c r="Q14" s="37"/>
      <c r="R14" s="38"/>
    </row>
    <row r="15" spans="1:20" ht="18" customHeight="1" x14ac:dyDescent="0.3">
      <c r="B15" s="39" t="str">
        <f>IF(H16="BYE","X","3-4")</f>
        <v>3-4</v>
      </c>
      <c r="C15" s="91"/>
      <c r="D15" s="22"/>
      <c r="E15" s="23">
        <f>E12</f>
        <v>0</v>
      </c>
      <c r="F15" s="14"/>
      <c r="G15" s="32">
        <v>3</v>
      </c>
      <c r="H15" s="101"/>
      <c r="I15" s="102"/>
      <c r="J15" s="102"/>
      <c r="K15" s="103"/>
      <c r="L15" s="33"/>
      <c r="M15" s="35"/>
      <c r="N15" s="34"/>
      <c r="O15" s="36"/>
      <c r="P15" s="95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0">
        <f>C12</f>
        <v>0</v>
      </c>
      <c r="D16" s="31"/>
      <c r="E16" s="23">
        <f>E12</f>
        <v>0</v>
      </c>
      <c r="F16" s="14"/>
      <c r="G16" s="41">
        <v>4</v>
      </c>
      <c r="H16" s="105"/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/>
      <c r="D20" s="12"/>
      <c r="E20" s="13"/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0</v>
      </c>
      <c r="F21" s="14"/>
      <c r="G21" s="24">
        <v>1</v>
      </c>
      <c r="H21" s="97"/>
      <c r="I21" s="98"/>
      <c r="J21" s="98"/>
      <c r="K21" s="99"/>
      <c r="L21" s="25"/>
      <c r="M21" s="26"/>
      <c r="N21" s="26"/>
      <c r="O21" s="27"/>
      <c r="P21" s="95"/>
      <c r="Q21" s="28"/>
      <c r="R21" s="29"/>
    </row>
    <row r="22" spans="2:18" ht="18" customHeight="1" x14ac:dyDescent="0.3">
      <c r="B22" s="30" t="s">
        <v>11</v>
      </c>
      <c r="C22" s="100">
        <f>C20</f>
        <v>0</v>
      </c>
      <c r="D22" s="31"/>
      <c r="E22" s="23">
        <f>E20</f>
        <v>0</v>
      </c>
      <c r="F22" s="14"/>
      <c r="G22" s="32">
        <v>2</v>
      </c>
      <c r="H22" s="101"/>
      <c r="I22" s="102"/>
      <c r="J22" s="102"/>
      <c r="K22" s="103"/>
      <c r="L22" s="33"/>
      <c r="M22" s="34"/>
      <c r="N22" s="35"/>
      <c r="O22" s="36"/>
      <c r="P22" s="95"/>
      <c r="Q22" s="37"/>
      <c r="R22" s="38"/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0</v>
      </c>
      <c r="F23" s="14"/>
      <c r="G23" s="32">
        <v>3</v>
      </c>
      <c r="H23" s="101"/>
      <c r="I23" s="102"/>
      <c r="J23" s="102"/>
      <c r="K23" s="103"/>
      <c r="L23" s="33"/>
      <c r="M23" s="35"/>
      <c r="N23" s="34"/>
      <c r="O23" s="36"/>
      <c r="P23" s="95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0">
        <f>C20</f>
        <v>0</v>
      </c>
      <c r="D24" s="31"/>
      <c r="E24" s="23">
        <f>E20</f>
        <v>0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/>
      <c r="D28" s="12"/>
      <c r="E28" s="13"/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91"/>
      <c r="D29" s="22"/>
      <c r="E29" s="23">
        <f>E28</f>
        <v>0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0</v>
      </c>
      <c r="D30" s="31"/>
      <c r="E30" s="23">
        <f>E28</f>
        <v>0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3-4</v>
      </c>
      <c r="C31" s="91"/>
      <c r="D31" s="22"/>
      <c r="E31" s="23">
        <f>E28</f>
        <v>0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0">
        <f>C28</f>
        <v>0</v>
      </c>
      <c r="D32" s="31"/>
      <c r="E32" s="23">
        <f>E28</f>
        <v>0</v>
      </c>
      <c r="F32" s="14"/>
      <c r="G32" s="41">
        <v>4</v>
      </c>
      <c r="H32" s="105"/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93" priority="36" stopIfTrue="1" operator="equal">
      <formula>0</formula>
    </cfRule>
  </conditionalFormatting>
  <conditionalFormatting sqref="Q5">
    <cfRule type="cellIs" dxfId="292" priority="35" stopIfTrue="1" operator="equal">
      <formula>0</formula>
    </cfRule>
  </conditionalFormatting>
  <conditionalFormatting sqref="Q14:Q16">
    <cfRule type="cellIs" dxfId="291" priority="34" stopIfTrue="1" operator="equal">
      <formula>0</formula>
    </cfRule>
  </conditionalFormatting>
  <conditionalFormatting sqref="Q13">
    <cfRule type="cellIs" dxfId="290" priority="33" stopIfTrue="1" operator="equal">
      <formula>0</formula>
    </cfRule>
  </conditionalFormatting>
  <conditionalFormatting sqref="Q22:Q24">
    <cfRule type="cellIs" dxfId="289" priority="32" stopIfTrue="1" operator="equal">
      <formula>0</formula>
    </cfRule>
  </conditionalFormatting>
  <conditionalFormatting sqref="Q21">
    <cfRule type="cellIs" dxfId="288" priority="31" stopIfTrue="1" operator="equal">
      <formula>0</formula>
    </cfRule>
  </conditionalFormatting>
  <conditionalFormatting sqref="Q30:Q32">
    <cfRule type="cellIs" dxfId="287" priority="30" stopIfTrue="1" operator="equal">
      <formula>0</formula>
    </cfRule>
  </conditionalFormatting>
  <conditionalFormatting sqref="Q29">
    <cfRule type="cellIs" dxfId="286" priority="29" stopIfTrue="1" operator="equal">
      <formula>0</formula>
    </cfRule>
  </conditionalFormatting>
  <conditionalFormatting sqref="Q38:Q40">
    <cfRule type="cellIs" dxfId="285" priority="28" stopIfTrue="1" operator="equal">
      <formula>0</formula>
    </cfRule>
  </conditionalFormatting>
  <conditionalFormatting sqref="Q37">
    <cfRule type="cellIs" dxfId="284" priority="27" stopIfTrue="1" operator="equal">
      <formula>0</formula>
    </cfRule>
  </conditionalFormatting>
  <conditionalFormatting sqref="Q46:Q48">
    <cfRule type="cellIs" dxfId="283" priority="26" stopIfTrue="1" operator="equal">
      <formula>0</formula>
    </cfRule>
  </conditionalFormatting>
  <conditionalFormatting sqref="Q45">
    <cfRule type="cellIs" dxfId="282" priority="25" stopIfTrue="1" operator="equal">
      <formula>0</formula>
    </cfRule>
  </conditionalFormatting>
  <conditionalFormatting sqref="Q54:Q56">
    <cfRule type="cellIs" dxfId="281" priority="24" stopIfTrue="1" operator="equal">
      <formula>0</formula>
    </cfRule>
  </conditionalFormatting>
  <conditionalFormatting sqref="Q53">
    <cfRule type="cellIs" dxfId="280" priority="23" stopIfTrue="1" operator="equal">
      <formula>0</formula>
    </cfRule>
  </conditionalFormatting>
  <conditionalFormatting sqref="Q62:Q64">
    <cfRule type="cellIs" dxfId="279" priority="22" stopIfTrue="1" operator="equal">
      <formula>0</formula>
    </cfRule>
  </conditionalFormatting>
  <conditionalFormatting sqref="Q61">
    <cfRule type="cellIs" dxfId="278" priority="21" stopIfTrue="1" operator="equal">
      <formula>0</formula>
    </cfRule>
  </conditionalFormatting>
  <conditionalFormatting sqref="Q70:Q72">
    <cfRule type="cellIs" dxfId="277" priority="20" stopIfTrue="1" operator="equal">
      <formula>0</formula>
    </cfRule>
  </conditionalFormatting>
  <conditionalFormatting sqref="Q69">
    <cfRule type="cellIs" dxfId="276" priority="19" stopIfTrue="1" operator="equal">
      <formula>0</formula>
    </cfRule>
  </conditionalFormatting>
  <conditionalFormatting sqref="Q78:Q80">
    <cfRule type="cellIs" dxfId="275" priority="18" stopIfTrue="1" operator="equal">
      <formula>0</formula>
    </cfRule>
  </conditionalFormatting>
  <conditionalFormatting sqref="Q77">
    <cfRule type="cellIs" dxfId="274" priority="17" stopIfTrue="1" operator="equal">
      <formula>0</formula>
    </cfRule>
  </conditionalFormatting>
  <conditionalFormatting sqref="Q86:Q88">
    <cfRule type="cellIs" dxfId="273" priority="16" stopIfTrue="1" operator="equal">
      <formula>0</formula>
    </cfRule>
  </conditionalFormatting>
  <conditionalFormatting sqref="Q85">
    <cfRule type="cellIs" dxfId="272" priority="15" stopIfTrue="1" operator="equal">
      <formula>0</formula>
    </cfRule>
  </conditionalFormatting>
  <conditionalFormatting sqref="Q94:Q96">
    <cfRule type="cellIs" dxfId="271" priority="14" stopIfTrue="1" operator="equal">
      <formula>0</formula>
    </cfRule>
  </conditionalFormatting>
  <conditionalFormatting sqref="Q93">
    <cfRule type="cellIs" dxfId="270" priority="13" stopIfTrue="1" operator="equal">
      <formula>0</formula>
    </cfRule>
  </conditionalFormatting>
  <conditionalFormatting sqref="Q102:Q104">
    <cfRule type="cellIs" dxfId="269" priority="12" stopIfTrue="1" operator="equal">
      <formula>0</formula>
    </cfRule>
  </conditionalFormatting>
  <conditionalFormatting sqref="Q101">
    <cfRule type="cellIs" dxfId="268" priority="11" stopIfTrue="1" operator="equal">
      <formula>0</formula>
    </cfRule>
  </conditionalFormatting>
  <conditionalFormatting sqref="Q110:Q112">
    <cfRule type="cellIs" dxfId="267" priority="10" stopIfTrue="1" operator="equal">
      <formula>0</formula>
    </cfRule>
  </conditionalFormatting>
  <conditionalFormatting sqref="Q109">
    <cfRule type="cellIs" dxfId="266" priority="9" stopIfTrue="1" operator="equal">
      <formula>0</formula>
    </cfRule>
  </conditionalFormatting>
  <conditionalFormatting sqref="Q118:Q120">
    <cfRule type="cellIs" dxfId="265" priority="8" stopIfTrue="1" operator="equal">
      <formula>0</formula>
    </cfRule>
  </conditionalFormatting>
  <conditionalFormatting sqref="Q117">
    <cfRule type="cellIs" dxfId="264" priority="7" stopIfTrue="1" operator="equal">
      <formula>0</formula>
    </cfRule>
  </conditionalFormatting>
  <conditionalFormatting sqref="Q126:Q128">
    <cfRule type="cellIs" dxfId="263" priority="6" stopIfTrue="1" operator="equal">
      <formula>0</formula>
    </cfRule>
  </conditionalFormatting>
  <conditionalFormatting sqref="Q125">
    <cfRule type="cellIs" dxfId="262" priority="5" stopIfTrue="1" operator="equal">
      <formula>0</formula>
    </cfRule>
  </conditionalFormatting>
  <conditionalFormatting sqref="Q134:Q136">
    <cfRule type="cellIs" dxfId="261" priority="4" stopIfTrue="1" operator="equal">
      <formula>0</formula>
    </cfRule>
  </conditionalFormatting>
  <conditionalFormatting sqref="Q133">
    <cfRule type="cellIs" dxfId="260" priority="3" stopIfTrue="1" operator="equal">
      <formula>0</formula>
    </cfRule>
  </conditionalFormatting>
  <conditionalFormatting sqref="Q142:Q144">
    <cfRule type="cellIs" dxfId="259" priority="2" stopIfTrue="1" operator="equal">
      <formula>0</formula>
    </cfRule>
  </conditionalFormatting>
  <conditionalFormatting sqref="Q141">
    <cfRule type="cellIs" dxfId="25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SheetLayoutView="100" workbookViewId="0">
      <selection activeCell="H13" sqref="H13:K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.710937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0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20</v>
      </c>
      <c r="L1" s="113"/>
      <c r="M1" s="113"/>
      <c r="N1" s="113"/>
      <c r="O1" s="113" t="s">
        <v>18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42517</v>
      </c>
      <c r="D4" s="12">
        <v>0.54166666666666663</v>
      </c>
      <c r="E4" s="13">
        <v>6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6</v>
      </c>
      <c r="F5" s="14"/>
      <c r="G5" s="24">
        <v>1</v>
      </c>
      <c r="H5" s="97" t="s">
        <v>105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11</v>
      </c>
      <c r="C6" s="100">
        <f>C4</f>
        <v>42517</v>
      </c>
      <c r="D6" s="31">
        <v>0.55555555555555558</v>
      </c>
      <c r="E6" s="23">
        <f>E4</f>
        <v>6</v>
      </c>
      <c r="F6" s="14"/>
      <c r="G6" s="32">
        <v>2</v>
      </c>
      <c r="H6" s="101" t="s">
        <v>110</v>
      </c>
      <c r="I6" s="102"/>
      <c r="J6" s="102"/>
      <c r="K6" s="103"/>
      <c r="L6" s="33">
        <v>0</v>
      </c>
      <c r="M6" s="34"/>
      <c r="N6" s="35">
        <v>1</v>
      </c>
      <c r="O6" s="36"/>
      <c r="P6" s="95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6</v>
      </c>
      <c r="F7" s="14"/>
      <c r="G7" s="32">
        <v>3</v>
      </c>
      <c r="H7" s="101" t="s">
        <v>108</v>
      </c>
      <c r="I7" s="102"/>
      <c r="J7" s="102"/>
      <c r="K7" s="103"/>
      <c r="L7" s="33">
        <v>0</v>
      </c>
      <c r="M7" s="35">
        <v>3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42517</v>
      </c>
      <c r="D8" s="31"/>
      <c r="E8" s="23">
        <f>E4</f>
        <v>6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12</v>
      </c>
      <c r="C9" s="104"/>
      <c r="D9" s="48">
        <v>0.56944444444444442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42517</v>
      </c>
      <c r="D12" s="12">
        <v>0.5625</v>
      </c>
      <c r="E12" s="13">
        <v>7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7</v>
      </c>
      <c r="F13" s="14"/>
      <c r="G13" s="24">
        <v>1</v>
      </c>
      <c r="H13" s="97" t="s">
        <v>109</v>
      </c>
      <c r="I13" s="98"/>
      <c r="J13" s="98"/>
      <c r="K13" s="99"/>
      <c r="L13" s="25"/>
      <c r="M13" s="26">
        <v>0</v>
      </c>
      <c r="N13" s="26">
        <v>0</v>
      </c>
      <c r="O13" s="27"/>
      <c r="P13" s="95"/>
      <c r="Q13" s="28">
        <v>2</v>
      </c>
      <c r="R13" s="29">
        <v>3</v>
      </c>
    </row>
    <row r="14" spans="1:20" ht="18" customHeight="1" x14ac:dyDescent="0.3">
      <c r="B14" s="30" t="s">
        <v>11</v>
      </c>
      <c r="C14" s="100">
        <f>C12</f>
        <v>42517</v>
      </c>
      <c r="D14" s="31">
        <v>0.57638888888888895</v>
      </c>
      <c r="E14" s="23">
        <f>E12</f>
        <v>7</v>
      </c>
      <c r="F14" s="14"/>
      <c r="G14" s="32">
        <v>2</v>
      </c>
      <c r="H14" s="101" t="s">
        <v>106</v>
      </c>
      <c r="I14" s="102"/>
      <c r="J14" s="102"/>
      <c r="K14" s="103"/>
      <c r="L14" s="33">
        <v>3</v>
      </c>
      <c r="M14" s="34"/>
      <c r="N14" s="35">
        <v>2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7</v>
      </c>
      <c r="F15" s="14"/>
      <c r="G15" s="32">
        <v>3</v>
      </c>
      <c r="H15" s="101" t="s">
        <v>107</v>
      </c>
      <c r="I15" s="102"/>
      <c r="J15" s="102"/>
      <c r="K15" s="103"/>
      <c r="L15" s="33">
        <v>3</v>
      </c>
      <c r="M15" s="35">
        <v>3</v>
      </c>
      <c r="N15" s="34"/>
      <c r="O15" s="36"/>
      <c r="P15" s="95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100">
        <f>C12</f>
        <v>42517</v>
      </c>
      <c r="D16" s="31"/>
      <c r="E16" s="23">
        <f>E12</f>
        <v>7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12</v>
      </c>
      <c r="C17" s="104"/>
      <c r="D17" s="48">
        <v>0.59027777777777779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/>
      <c r="D20" s="12"/>
      <c r="E20" s="13"/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0</v>
      </c>
      <c r="F21" s="14"/>
      <c r="G21" s="24">
        <v>1</v>
      </c>
      <c r="H21" s="97"/>
      <c r="I21" s="98"/>
      <c r="J21" s="98"/>
      <c r="K21" s="99"/>
      <c r="L21" s="25"/>
      <c r="M21" s="26"/>
      <c r="N21" s="26"/>
      <c r="O21" s="27"/>
      <c r="P21" s="95"/>
      <c r="Q21" s="28"/>
      <c r="R21" s="29"/>
    </row>
    <row r="22" spans="2:18" ht="18" customHeight="1" x14ac:dyDescent="0.3">
      <c r="B22" s="30" t="s">
        <v>11</v>
      </c>
      <c r="C22" s="100">
        <f>C20</f>
        <v>0</v>
      </c>
      <c r="D22" s="31"/>
      <c r="E22" s="23">
        <f>E20</f>
        <v>0</v>
      </c>
      <c r="F22" s="14"/>
      <c r="G22" s="32">
        <v>2</v>
      </c>
      <c r="H22" s="101"/>
      <c r="I22" s="102"/>
      <c r="J22" s="102"/>
      <c r="K22" s="103"/>
      <c r="L22" s="33"/>
      <c r="M22" s="34"/>
      <c r="N22" s="35"/>
      <c r="O22" s="36"/>
      <c r="P22" s="95"/>
      <c r="Q22" s="37"/>
      <c r="R22" s="38"/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0</v>
      </c>
      <c r="F23" s="14"/>
      <c r="G23" s="32">
        <v>3</v>
      </c>
      <c r="H23" s="101"/>
      <c r="I23" s="102"/>
      <c r="J23" s="102"/>
      <c r="K23" s="103"/>
      <c r="L23" s="33"/>
      <c r="M23" s="35"/>
      <c r="N23" s="34"/>
      <c r="O23" s="36"/>
      <c r="P23" s="95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0">
        <f>C20</f>
        <v>0</v>
      </c>
      <c r="D24" s="31"/>
      <c r="E24" s="23">
        <f>E20</f>
        <v>0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12</v>
      </c>
      <c r="C25" s="104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/>
      <c r="D28" s="12"/>
      <c r="E28" s="13"/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91"/>
      <c r="D29" s="22"/>
      <c r="E29" s="23">
        <f>E28</f>
        <v>0</v>
      </c>
      <c r="F29" s="14"/>
      <c r="G29" s="24">
        <v>1</v>
      </c>
      <c r="H29" s="97"/>
      <c r="I29" s="98"/>
      <c r="J29" s="98"/>
      <c r="K29" s="99"/>
      <c r="L29" s="25"/>
      <c r="M29" s="26"/>
      <c r="N29" s="26"/>
      <c r="O29" s="27"/>
      <c r="P29" s="95"/>
      <c r="Q29" s="28"/>
      <c r="R29" s="29"/>
    </row>
    <row r="30" spans="2:18" ht="18" customHeight="1" x14ac:dyDescent="0.3">
      <c r="B30" s="30" t="s">
        <v>11</v>
      </c>
      <c r="C30" s="100">
        <f>C28</f>
        <v>0</v>
      </c>
      <c r="D30" s="31"/>
      <c r="E30" s="23">
        <f>E28</f>
        <v>0</v>
      </c>
      <c r="F30" s="14"/>
      <c r="G30" s="32">
        <v>2</v>
      </c>
      <c r="H30" s="101"/>
      <c r="I30" s="102"/>
      <c r="J30" s="102"/>
      <c r="K30" s="103"/>
      <c r="L30" s="33"/>
      <c r="M30" s="34"/>
      <c r="N30" s="35"/>
      <c r="O30" s="36"/>
      <c r="P30" s="95"/>
      <c r="Q30" s="37"/>
      <c r="R30" s="38"/>
    </row>
    <row r="31" spans="2:18" ht="18" customHeight="1" x14ac:dyDescent="0.3">
      <c r="B31" s="39" t="str">
        <f>IF(H32="BYE","X","3-4")</f>
        <v>3-4</v>
      </c>
      <c r="C31" s="91"/>
      <c r="D31" s="22"/>
      <c r="E31" s="23">
        <f>E28</f>
        <v>0</v>
      </c>
      <c r="F31" s="14"/>
      <c r="G31" s="32">
        <v>3</v>
      </c>
      <c r="H31" s="101"/>
      <c r="I31" s="102"/>
      <c r="J31" s="102"/>
      <c r="K31" s="103"/>
      <c r="L31" s="33"/>
      <c r="M31" s="35"/>
      <c r="N31" s="34"/>
      <c r="O31" s="36"/>
      <c r="P31" s="95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0">
        <f>C28</f>
        <v>0</v>
      </c>
      <c r="D32" s="31"/>
      <c r="E32" s="23">
        <f>E28</f>
        <v>0</v>
      </c>
      <c r="F32" s="14"/>
      <c r="G32" s="41">
        <v>4</v>
      </c>
      <c r="H32" s="105"/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12</v>
      </c>
      <c r="C33" s="104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/>
      <c r="D36" s="12"/>
      <c r="E36" s="13"/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0</v>
      </c>
      <c r="F37" s="14"/>
      <c r="G37" s="24">
        <v>1</v>
      </c>
      <c r="H37" s="97"/>
      <c r="I37" s="98"/>
      <c r="J37" s="98"/>
      <c r="K37" s="99"/>
      <c r="L37" s="25"/>
      <c r="M37" s="26"/>
      <c r="N37" s="26"/>
      <c r="O37" s="27"/>
      <c r="P37" s="95"/>
      <c r="Q37" s="28"/>
      <c r="R37" s="29"/>
    </row>
    <row r="38" spans="2:18" ht="18" customHeight="1" x14ac:dyDescent="0.3">
      <c r="B38" s="30" t="s">
        <v>11</v>
      </c>
      <c r="C38" s="100">
        <f>C36</f>
        <v>0</v>
      </c>
      <c r="D38" s="31"/>
      <c r="E38" s="23">
        <f>E36</f>
        <v>0</v>
      </c>
      <c r="F38" s="14"/>
      <c r="G38" s="32">
        <v>2</v>
      </c>
      <c r="H38" s="101"/>
      <c r="I38" s="102"/>
      <c r="J38" s="102"/>
      <c r="K38" s="103"/>
      <c r="L38" s="33"/>
      <c r="M38" s="34"/>
      <c r="N38" s="35"/>
      <c r="O38" s="36"/>
      <c r="P38" s="95"/>
      <c r="Q38" s="37"/>
      <c r="R38" s="38"/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0</v>
      </c>
      <c r="F39" s="14"/>
      <c r="G39" s="32">
        <v>3</v>
      </c>
      <c r="H39" s="101"/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0</v>
      </c>
      <c r="D40" s="31"/>
      <c r="E40" s="23">
        <f>E36</f>
        <v>0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12</v>
      </c>
      <c r="C41" s="104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/>
      <c r="D44" s="12"/>
      <c r="E44" s="13"/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91"/>
      <c r="D45" s="22"/>
      <c r="E45" s="23">
        <f>E44</f>
        <v>0</v>
      </c>
      <c r="F45" s="14"/>
      <c r="G45" s="24">
        <v>1</v>
      </c>
      <c r="H45" s="97"/>
      <c r="I45" s="98"/>
      <c r="J45" s="98"/>
      <c r="K45" s="99"/>
      <c r="L45" s="25"/>
      <c r="M45" s="26"/>
      <c r="N45" s="26"/>
      <c r="O45" s="27"/>
      <c r="P45" s="95"/>
      <c r="Q45" s="28"/>
      <c r="R45" s="29"/>
    </row>
    <row r="46" spans="2:18" ht="18" customHeight="1" x14ac:dyDescent="0.3">
      <c r="B46" s="30" t="s">
        <v>11</v>
      </c>
      <c r="C46" s="100">
        <f>C44</f>
        <v>0</v>
      </c>
      <c r="D46" s="31"/>
      <c r="E46" s="23">
        <f>E44</f>
        <v>0</v>
      </c>
      <c r="F46" s="14"/>
      <c r="G46" s="32">
        <v>2</v>
      </c>
      <c r="H46" s="101"/>
      <c r="I46" s="102"/>
      <c r="J46" s="102"/>
      <c r="K46" s="103"/>
      <c r="L46" s="33"/>
      <c r="M46" s="34"/>
      <c r="N46" s="35"/>
      <c r="O46" s="36"/>
      <c r="P46" s="95"/>
      <c r="Q46" s="37"/>
      <c r="R46" s="38"/>
    </row>
    <row r="47" spans="2:18" ht="18" customHeight="1" x14ac:dyDescent="0.3">
      <c r="B47" s="39" t="str">
        <f>IF(H48="BYE","X","3-4")</f>
        <v>3-4</v>
      </c>
      <c r="C47" s="91"/>
      <c r="D47" s="22"/>
      <c r="E47" s="23">
        <f>E44</f>
        <v>0</v>
      </c>
      <c r="F47" s="14"/>
      <c r="G47" s="32">
        <v>3</v>
      </c>
      <c r="H47" s="101"/>
      <c r="I47" s="102"/>
      <c r="J47" s="102"/>
      <c r="K47" s="103"/>
      <c r="L47" s="33"/>
      <c r="M47" s="35"/>
      <c r="N47" s="34"/>
      <c r="O47" s="36"/>
      <c r="P47" s="95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0">
        <f>C44</f>
        <v>0</v>
      </c>
      <c r="D48" s="31"/>
      <c r="E48" s="23">
        <f>E44</f>
        <v>0</v>
      </c>
      <c r="F48" s="14"/>
      <c r="G48" s="41">
        <v>4</v>
      </c>
      <c r="H48" s="105"/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12</v>
      </c>
      <c r="C49" s="104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/>
      <c r="D52" s="12"/>
      <c r="E52" s="13"/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2-4</v>
      </c>
      <c r="C53" s="91"/>
      <c r="D53" s="22"/>
      <c r="E53" s="23">
        <f>E52</f>
        <v>0</v>
      </c>
      <c r="F53" s="14"/>
      <c r="G53" s="24">
        <v>1</v>
      </c>
      <c r="H53" s="97"/>
      <c r="I53" s="98"/>
      <c r="J53" s="98"/>
      <c r="K53" s="99"/>
      <c r="L53" s="25"/>
      <c r="M53" s="26"/>
      <c r="N53" s="26"/>
      <c r="O53" s="27"/>
      <c r="P53" s="95"/>
      <c r="Q53" s="28"/>
      <c r="R53" s="29"/>
    </row>
    <row r="54" spans="2:18" ht="18" customHeight="1" x14ac:dyDescent="0.3">
      <c r="B54" s="30" t="s">
        <v>11</v>
      </c>
      <c r="C54" s="100">
        <f>C52</f>
        <v>0</v>
      </c>
      <c r="D54" s="31"/>
      <c r="E54" s="23">
        <f>E52</f>
        <v>0</v>
      </c>
      <c r="F54" s="14"/>
      <c r="G54" s="32">
        <v>2</v>
      </c>
      <c r="H54" s="101"/>
      <c r="I54" s="102"/>
      <c r="J54" s="102"/>
      <c r="K54" s="103"/>
      <c r="L54" s="33"/>
      <c r="M54" s="34"/>
      <c r="N54" s="35"/>
      <c r="O54" s="36"/>
      <c r="P54" s="95"/>
      <c r="Q54" s="37"/>
      <c r="R54" s="38"/>
    </row>
    <row r="55" spans="2:18" ht="18" customHeight="1" x14ac:dyDescent="0.3">
      <c r="B55" s="39" t="str">
        <f>IF(H56="BYE","X","3-4")</f>
        <v>3-4</v>
      </c>
      <c r="C55" s="91"/>
      <c r="D55" s="22"/>
      <c r="E55" s="23">
        <f>E52</f>
        <v>0</v>
      </c>
      <c r="F55" s="14"/>
      <c r="G55" s="32">
        <v>3</v>
      </c>
      <c r="H55" s="101"/>
      <c r="I55" s="102"/>
      <c r="J55" s="102"/>
      <c r="K55" s="103"/>
      <c r="L55" s="33"/>
      <c r="M55" s="35"/>
      <c r="N55" s="34"/>
      <c r="O55" s="36"/>
      <c r="P55" s="95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0">
        <f>C52</f>
        <v>0</v>
      </c>
      <c r="D56" s="31"/>
      <c r="E56" s="23">
        <f>E52</f>
        <v>0</v>
      </c>
      <c r="F56" s="14"/>
      <c r="G56" s="41">
        <v>4</v>
      </c>
      <c r="H56" s="105"/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12</v>
      </c>
      <c r="C57" s="104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2-4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3-4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/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2-4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3-4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/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2-4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3-4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/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57" priority="36" stopIfTrue="1" operator="equal">
      <formula>0</formula>
    </cfRule>
  </conditionalFormatting>
  <conditionalFormatting sqref="Q5">
    <cfRule type="cellIs" dxfId="256" priority="35" stopIfTrue="1" operator="equal">
      <formula>0</formula>
    </cfRule>
  </conditionalFormatting>
  <conditionalFormatting sqref="Q14:Q16">
    <cfRule type="cellIs" dxfId="255" priority="34" stopIfTrue="1" operator="equal">
      <formula>0</formula>
    </cfRule>
  </conditionalFormatting>
  <conditionalFormatting sqref="Q13">
    <cfRule type="cellIs" dxfId="254" priority="33" stopIfTrue="1" operator="equal">
      <formula>0</formula>
    </cfRule>
  </conditionalFormatting>
  <conditionalFormatting sqref="Q22:Q24">
    <cfRule type="cellIs" dxfId="253" priority="32" stopIfTrue="1" operator="equal">
      <formula>0</formula>
    </cfRule>
  </conditionalFormatting>
  <conditionalFormatting sqref="Q21">
    <cfRule type="cellIs" dxfId="252" priority="31" stopIfTrue="1" operator="equal">
      <formula>0</formula>
    </cfRule>
  </conditionalFormatting>
  <conditionalFormatting sqref="Q30:Q32">
    <cfRule type="cellIs" dxfId="251" priority="30" stopIfTrue="1" operator="equal">
      <formula>0</formula>
    </cfRule>
  </conditionalFormatting>
  <conditionalFormatting sqref="Q29">
    <cfRule type="cellIs" dxfId="250" priority="29" stopIfTrue="1" operator="equal">
      <formula>0</formula>
    </cfRule>
  </conditionalFormatting>
  <conditionalFormatting sqref="Q38:Q40">
    <cfRule type="cellIs" dxfId="249" priority="28" stopIfTrue="1" operator="equal">
      <formula>0</formula>
    </cfRule>
  </conditionalFormatting>
  <conditionalFormatting sqref="Q37">
    <cfRule type="cellIs" dxfId="248" priority="27" stopIfTrue="1" operator="equal">
      <formula>0</formula>
    </cfRule>
  </conditionalFormatting>
  <conditionalFormatting sqref="Q46:Q48">
    <cfRule type="cellIs" dxfId="247" priority="26" stopIfTrue="1" operator="equal">
      <formula>0</formula>
    </cfRule>
  </conditionalFormatting>
  <conditionalFormatting sqref="Q45">
    <cfRule type="cellIs" dxfId="246" priority="25" stopIfTrue="1" operator="equal">
      <formula>0</formula>
    </cfRule>
  </conditionalFormatting>
  <conditionalFormatting sqref="Q54:Q56">
    <cfRule type="cellIs" dxfId="245" priority="24" stopIfTrue="1" operator="equal">
      <formula>0</formula>
    </cfRule>
  </conditionalFormatting>
  <conditionalFormatting sqref="Q53">
    <cfRule type="cellIs" dxfId="244" priority="23" stopIfTrue="1" operator="equal">
      <formula>0</formula>
    </cfRule>
  </conditionalFormatting>
  <conditionalFormatting sqref="Q62:Q64">
    <cfRule type="cellIs" dxfId="243" priority="22" stopIfTrue="1" operator="equal">
      <formula>0</formula>
    </cfRule>
  </conditionalFormatting>
  <conditionalFormatting sqref="Q61">
    <cfRule type="cellIs" dxfId="242" priority="21" stopIfTrue="1" operator="equal">
      <formula>0</formula>
    </cfRule>
  </conditionalFormatting>
  <conditionalFormatting sqref="Q70:Q72">
    <cfRule type="cellIs" dxfId="241" priority="20" stopIfTrue="1" operator="equal">
      <formula>0</formula>
    </cfRule>
  </conditionalFormatting>
  <conditionalFormatting sqref="Q69">
    <cfRule type="cellIs" dxfId="240" priority="19" stopIfTrue="1" operator="equal">
      <formula>0</formula>
    </cfRule>
  </conditionalFormatting>
  <conditionalFormatting sqref="Q78:Q80">
    <cfRule type="cellIs" dxfId="239" priority="18" stopIfTrue="1" operator="equal">
      <formula>0</formula>
    </cfRule>
  </conditionalFormatting>
  <conditionalFormatting sqref="Q77">
    <cfRule type="cellIs" dxfId="238" priority="17" stopIfTrue="1" operator="equal">
      <formula>0</formula>
    </cfRule>
  </conditionalFormatting>
  <conditionalFormatting sqref="Q86:Q88">
    <cfRule type="cellIs" dxfId="237" priority="16" stopIfTrue="1" operator="equal">
      <formula>0</formula>
    </cfRule>
  </conditionalFormatting>
  <conditionalFormatting sqref="Q85">
    <cfRule type="cellIs" dxfId="236" priority="15" stopIfTrue="1" operator="equal">
      <formula>0</formula>
    </cfRule>
  </conditionalFormatting>
  <conditionalFormatting sqref="Q94:Q96">
    <cfRule type="cellIs" dxfId="235" priority="14" stopIfTrue="1" operator="equal">
      <formula>0</formula>
    </cfRule>
  </conditionalFormatting>
  <conditionalFormatting sqref="Q93">
    <cfRule type="cellIs" dxfId="234" priority="13" stopIfTrue="1" operator="equal">
      <formula>0</formula>
    </cfRule>
  </conditionalFormatting>
  <conditionalFormatting sqref="Q102:Q104">
    <cfRule type="cellIs" dxfId="233" priority="12" stopIfTrue="1" operator="equal">
      <formula>0</formula>
    </cfRule>
  </conditionalFormatting>
  <conditionalFormatting sqref="Q101">
    <cfRule type="cellIs" dxfId="232" priority="11" stopIfTrue="1" operator="equal">
      <formula>0</formula>
    </cfRule>
  </conditionalFormatting>
  <conditionalFormatting sqref="Q110:Q112">
    <cfRule type="cellIs" dxfId="231" priority="10" stopIfTrue="1" operator="equal">
      <formula>0</formula>
    </cfRule>
  </conditionalFormatting>
  <conditionalFormatting sqref="Q109">
    <cfRule type="cellIs" dxfId="230" priority="9" stopIfTrue="1" operator="equal">
      <formula>0</formula>
    </cfRule>
  </conditionalFormatting>
  <conditionalFormatting sqref="Q118:Q120">
    <cfRule type="cellIs" dxfId="229" priority="8" stopIfTrue="1" operator="equal">
      <formula>0</formula>
    </cfRule>
  </conditionalFormatting>
  <conditionalFormatting sqref="Q117">
    <cfRule type="cellIs" dxfId="228" priority="7" stopIfTrue="1" operator="equal">
      <formula>0</formula>
    </cfRule>
  </conditionalFormatting>
  <conditionalFormatting sqref="Q126:Q128">
    <cfRule type="cellIs" dxfId="227" priority="6" stopIfTrue="1" operator="equal">
      <formula>0</formula>
    </cfRule>
  </conditionalFormatting>
  <conditionalFormatting sqref="Q125">
    <cfRule type="cellIs" dxfId="226" priority="5" stopIfTrue="1" operator="equal">
      <formula>0</formula>
    </cfRule>
  </conditionalFormatting>
  <conditionalFormatting sqref="Q134:Q136">
    <cfRule type="cellIs" dxfId="225" priority="4" stopIfTrue="1" operator="equal">
      <formula>0</formula>
    </cfRule>
  </conditionalFormatting>
  <conditionalFormatting sqref="Q133">
    <cfRule type="cellIs" dxfId="224" priority="3" stopIfTrue="1" operator="equal">
      <formula>0</formula>
    </cfRule>
  </conditionalFormatting>
  <conditionalFormatting sqref="Q142:Q144">
    <cfRule type="cellIs" dxfId="223" priority="2" stopIfTrue="1" operator="equal">
      <formula>0</formula>
    </cfRule>
  </conditionalFormatting>
  <conditionalFormatting sqref="Q141">
    <cfRule type="cellIs" dxfId="22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56"/>
  <sheetViews>
    <sheetView view="pageBreakPreview" zoomScale="50" zoomScaleNormal="60" zoomScaleSheetLayoutView="50" workbookViewId="0">
      <selection activeCell="G13" sqref="G13:J13"/>
    </sheetView>
  </sheetViews>
  <sheetFormatPr defaultColWidth="11.42578125" defaultRowHeight="13.5" x14ac:dyDescent="0.2"/>
  <cols>
    <col min="1" max="2" width="8.7109375" style="53" customWidth="1"/>
    <col min="3" max="3" width="8.42578125" style="53" bestFit="1" customWidth="1"/>
    <col min="4" max="9" width="8.71093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26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27</v>
      </c>
      <c r="N1" s="119"/>
      <c r="O1" s="119"/>
      <c r="P1" s="119"/>
      <c r="Q1" s="134"/>
    </row>
    <row r="2" spans="1:17" ht="31.5" customHeight="1" thickBot="1" x14ac:dyDescent="0.25">
      <c r="A2" s="118" t="s">
        <v>28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7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29</v>
      </c>
      <c r="B4" s="145"/>
      <c r="C4" s="145"/>
      <c r="D4" s="145"/>
      <c r="E4" s="120" t="s">
        <v>49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17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3</v>
      </c>
      <c r="C8" s="7" t="s">
        <v>4</v>
      </c>
      <c r="D8" s="8" t="s">
        <v>5</v>
      </c>
      <c r="E8" s="55"/>
      <c r="F8" s="92" t="s">
        <v>7</v>
      </c>
      <c r="G8" s="93"/>
      <c r="H8" s="15">
        <v>1</v>
      </c>
      <c r="I8" s="16"/>
      <c r="J8" s="17" t="s">
        <v>8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9</v>
      </c>
      <c r="Q8" s="8" t="s">
        <v>10</v>
      </c>
    </row>
    <row r="9" spans="1:17" ht="31.5" customHeight="1" x14ac:dyDescent="0.2">
      <c r="A9" s="11" t="s">
        <v>30</v>
      </c>
      <c r="B9" s="90"/>
      <c r="C9" s="12">
        <v>0.5</v>
      </c>
      <c r="D9" s="13">
        <v>7</v>
      </c>
      <c r="E9" s="56"/>
      <c r="F9" s="24">
        <v>1</v>
      </c>
      <c r="G9" s="128" t="s">
        <v>111</v>
      </c>
      <c r="H9" s="129"/>
      <c r="I9" s="129"/>
      <c r="J9" s="130"/>
      <c r="K9" s="57"/>
      <c r="L9" s="26">
        <v>1</v>
      </c>
      <c r="M9" s="26">
        <v>3</v>
      </c>
      <c r="N9" s="26">
        <v>3</v>
      </c>
      <c r="O9" s="27">
        <v>3</v>
      </c>
      <c r="P9" s="58">
        <v>7</v>
      </c>
      <c r="Q9" s="29">
        <v>2</v>
      </c>
    </row>
    <row r="10" spans="1:17" ht="31.5" customHeight="1" x14ac:dyDescent="0.2">
      <c r="A10" s="21" t="s">
        <v>31</v>
      </c>
      <c r="B10" s="91"/>
      <c r="C10" s="22">
        <v>0.5</v>
      </c>
      <c r="D10" s="23">
        <v>8</v>
      </c>
      <c r="E10" s="56"/>
      <c r="F10" s="32">
        <v>2</v>
      </c>
      <c r="G10" s="131" t="s">
        <v>112</v>
      </c>
      <c r="H10" s="132"/>
      <c r="I10" s="132"/>
      <c r="J10" s="133"/>
      <c r="K10" s="33">
        <v>3</v>
      </c>
      <c r="L10" s="34"/>
      <c r="M10" s="35">
        <v>3</v>
      </c>
      <c r="N10" s="35">
        <v>3</v>
      </c>
      <c r="O10" s="36">
        <v>3</v>
      </c>
      <c r="P10" s="59">
        <v>8</v>
      </c>
      <c r="Q10" s="38">
        <v>1</v>
      </c>
    </row>
    <row r="11" spans="1:17" ht="31.5" customHeight="1" x14ac:dyDescent="0.2">
      <c r="A11" s="30" t="s">
        <v>32</v>
      </c>
      <c r="B11" s="100">
        <f>B9</f>
        <v>0</v>
      </c>
      <c r="C11" s="31">
        <v>0.51388888888888895</v>
      </c>
      <c r="D11" s="23">
        <f>D9</f>
        <v>7</v>
      </c>
      <c r="E11" s="56"/>
      <c r="F11" s="32">
        <v>3</v>
      </c>
      <c r="G11" s="131" t="s">
        <v>76</v>
      </c>
      <c r="H11" s="132"/>
      <c r="I11" s="132"/>
      <c r="J11" s="133"/>
      <c r="K11" s="33">
        <v>0</v>
      </c>
      <c r="L11" s="35">
        <v>0</v>
      </c>
      <c r="M11" s="34"/>
      <c r="N11" s="35">
        <v>3</v>
      </c>
      <c r="O11" s="36">
        <v>3</v>
      </c>
      <c r="P11" s="59">
        <v>6</v>
      </c>
      <c r="Q11" s="38">
        <v>3</v>
      </c>
    </row>
    <row r="12" spans="1:17" ht="31.5" customHeight="1" x14ac:dyDescent="0.2">
      <c r="A12" s="39" t="s">
        <v>12</v>
      </c>
      <c r="B12" s="91"/>
      <c r="C12" s="22">
        <v>0.51388888888888895</v>
      </c>
      <c r="D12" s="23">
        <v>8</v>
      </c>
      <c r="E12" s="56"/>
      <c r="F12" s="24">
        <v>4</v>
      </c>
      <c r="G12" s="131" t="s">
        <v>79</v>
      </c>
      <c r="H12" s="132"/>
      <c r="I12" s="132"/>
      <c r="J12" s="133"/>
      <c r="K12" s="33">
        <v>0</v>
      </c>
      <c r="L12" s="35">
        <v>0</v>
      </c>
      <c r="M12" s="35">
        <v>0</v>
      </c>
      <c r="N12" s="34"/>
      <c r="O12" s="36">
        <v>0</v>
      </c>
      <c r="P12" s="59">
        <v>4</v>
      </c>
      <c r="Q12" s="38">
        <v>5</v>
      </c>
    </row>
    <row r="13" spans="1:17" ht="31.5" customHeight="1" thickBot="1" x14ac:dyDescent="0.25">
      <c r="A13" s="40" t="s">
        <v>33</v>
      </c>
      <c r="B13" s="100">
        <f>B9</f>
        <v>0</v>
      </c>
      <c r="C13" s="31">
        <v>0.52777777777777779</v>
      </c>
      <c r="D13" s="23">
        <f>D9</f>
        <v>7</v>
      </c>
      <c r="E13" s="56"/>
      <c r="F13" s="41">
        <v>5</v>
      </c>
      <c r="G13" s="150" t="s">
        <v>113</v>
      </c>
      <c r="H13" s="151"/>
      <c r="I13" s="151"/>
      <c r="J13" s="152"/>
      <c r="K13" s="42">
        <v>2</v>
      </c>
      <c r="L13" s="43">
        <v>1</v>
      </c>
      <c r="M13" s="43">
        <v>1</v>
      </c>
      <c r="N13" s="43">
        <v>3</v>
      </c>
      <c r="O13" s="44"/>
      <c r="P13" s="60">
        <v>5</v>
      </c>
      <c r="Q13" s="46">
        <v>4</v>
      </c>
    </row>
    <row r="14" spans="1:17" ht="31.5" customHeight="1" x14ac:dyDescent="0.3">
      <c r="A14" s="61" t="s">
        <v>34</v>
      </c>
      <c r="B14" s="90"/>
      <c r="C14" s="62">
        <v>0.52777777777777779</v>
      </c>
      <c r="D14" s="63">
        <v>8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6</v>
      </c>
      <c r="B15" s="100">
        <f>B9</f>
        <v>0</v>
      </c>
      <c r="C15" s="31">
        <v>0.54166666666666663</v>
      </c>
      <c r="D15" s="23">
        <f>D9</f>
        <v>7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35</v>
      </c>
      <c r="B16" s="90"/>
      <c r="C16" s="62">
        <v>0.54166666666666663</v>
      </c>
      <c r="D16" s="63">
        <v>8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11</v>
      </c>
      <c r="B17" s="100">
        <f>B9</f>
        <v>0</v>
      </c>
      <c r="C17" s="31">
        <v>0.55555555555555558</v>
      </c>
      <c r="D17" s="23">
        <f>D9</f>
        <v>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36</v>
      </c>
      <c r="B18" s="104"/>
      <c r="C18" s="48">
        <v>0.55555555555555558</v>
      </c>
      <c r="D18" s="49">
        <v>8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68" t="s">
        <v>37</v>
      </c>
      <c r="B20" s="153" t="s">
        <v>38</v>
      </c>
      <c r="C20" s="154"/>
      <c r="D20" s="154"/>
      <c r="E20" s="154"/>
      <c r="F20" s="154"/>
      <c r="G20" s="154"/>
      <c r="H20" s="154"/>
      <c r="I20" s="155"/>
      <c r="J20" s="153" t="s">
        <v>39</v>
      </c>
      <c r="K20" s="155"/>
      <c r="L20" s="69" t="s">
        <v>40</v>
      </c>
      <c r="M20" s="70" t="s">
        <v>41</v>
      </c>
      <c r="N20" s="70" t="s">
        <v>42</v>
      </c>
      <c r="O20" s="70" t="s">
        <v>43</v>
      </c>
      <c r="P20" s="70" t="s">
        <v>44</v>
      </c>
      <c r="Q20" s="71" t="s">
        <v>45</v>
      </c>
    </row>
    <row r="21" spans="1:17" ht="31.5" customHeight="1" x14ac:dyDescent="0.25">
      <c r="A21" s="72">
        <v>2</v>
      </c>
      <c r="B21" s="156" t="str">
        <f>G10</f>
        <v>BATISTA Valentina (MZA)</v>
      </c>
      <c r="C21" s="157"/>
      <c r="D21" s="157"/>
      <c r="E21" s="157"/>
      <c r="F21" s="157"/>
      <c r="G21" s="157"/>
      <c r="H21" s="157"/>
      <c r="I21" s="158"/>
      <c r="J21" s="159"/>
      <c r="K21" s="160"/>
      <c r="L21" s="73"/>
      <c r="M21" s="74"/>
      <c r="N21" s="74"/>
      <c r="O21" s="74"/>
      <c r="P21" s="75"/>
      <c r="Q21" s="161">
        <v>4</v>
      </c>
    </row>
    <row r="22" spans="1:17" ht="31.5" customHeight="1" thickBot="1" x14ac:dyDescent="0.3">
      <c r="A22" s="76">
        <v>5</v>
      </c>
      <c r="B22" s="163" t="str">
        <f>G13</f>
        <v>OLIVA Bianca Nicol (BSA)</v>
      </c>
      <c r="C22" s="164"/>
      <c r="D22" s="164"/>
      <c r="E22" s="164"/>
      <c r="F22" s="164"/>
      <c r="G22" s="164"/>
      <c r="H22" s="164"/>
      <c r="I22" s="165"/>
      <c r="J22" s="166"/>
      <c r="K22" s="167"/>
      <c r="L22" s="77"/>
      <c r="M22" s="78"/>
      <c r="N22" s="78"/>
      <c r="O22" s="78"/>
      <c r="P22" s="79"/>
      <c r="Q22" s="162"/>
    </row>
    <row r="23" spans="1:17" ht="9" customHeight="1" thickBot="1" x14ac:dyDescent="0.25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 x14ac:dyDescent="0.25">
      <c r="A24" s="72">
        <v>3</v>
      </c>
      <c r="B24" s="156" t="str">
        <f>G11</f>
        <v>VILLEGAS Carla (LPM)</v>
      </c>
      <c r="C24" s="157"/>
      <c r="D24" s="157"/>
      <c r="E24" s="157"/>
      <c r="F24" s="157"/>
      <c r="G24" s="157"/>
      <c r="H24" s="157"/>
      <c r="I24" s="158"/>
      <c r="J24" s="159"/>
      <c r="K24" s="160"/>
      <c r="L24" s="73"/>
      <c r="M24" s="74"/>
      <c r="N24" s="74"/>
      <c r="O24" s="74"/>
      <c r="P24" s="75"/>
      <c r="Q24" s="161">
        <v>2</v>
      </c>
    </row>
    <row r="25" spans="1:17" ht="31.5" customHeight="1" thickBot="1" x14ac:dyDescent="0.3">
      <c r="A25" s="76">
        <v>4</v>
      </c>
      <c r="B25" s="163" t="str">
        <f>G12</f>
        <v>REICHERT Luana (LPM)</v>
      </c>
      <c r="C25" s="164"/>
      <c r="D25" s="164"/>
      <c r="E25" s="164"/>
      <c r="F25" s="164"/>
      <c r="G25" s="164"/>
      <c r="H25" s="164"/>
      <c r="I25" s="165"/>
      <c r="J25" s="166"/>
      <c r="K25" s="167"/>
      <c r="L25" s="77"/>
      <c r="M25" s="78"/>
      <c r="N25" s="78"/>
      <c r="O25" s="78"/>
      <c r="P25" s="79"/>
      <c r="Q25" s="162"/>
    </row>
    <row r="26" spans="1:17" ht="9" customHeight="1" thickBot="1" x14ac:dyDescent="0.25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 x14ac:dyDescent="0.25">
      <c r="A27" s="72">
        <v>1</v>
      </c>
      <c r="B27" s="156" t="str">
        <f>G9</f>
        <v>WANG Nancy (FET)</v>
      </c>
      <c r="C27" s="157"/>
      <c r="D27" s="157"/>
      <c r="E27" s="157"/>
      <c r="F27" s="157"/>
      <c r="G27" s="157"/>
      <c r="H27" s="157"/>
      <c r="I27" s="158"/>
      <c r="J27" s="159"/>
      <c r="K27" s="160"/>
      <c r="L27" s="73"/>
      <c r="M27" s="74"/>
      <c r="N27" s="74"/>
      <c r="O27" s="74"/>
      <c r="P27" s="75"/>
      <c r="Q27" s="161">
        <v>4</v>
      </c>
    </row>
    <row r="28" spans="1:17" ht="31.5" customHeight="1" thickBot="1" x14ac:dyDescent="0.3">
      <c r="A28" s="76">
        <v>5</v>
      </c>
      <c r="B28" s="163" t="str">
        <f>G13</f>
        <v>OLIVA Bianca Nicol (BSA)</v>
      </c>
      <c r="C28" s="164"/>
      <c r="D28" s="164"/>
      <c r="E28" s="164"/>
      <c r="F28" s="164"/>
      <c r="G28" s="164"/>
      <c r="H28" s="164"/>
      <c r="I28" s="165"/>
      <c r="J28" s="166"/>
      <c r="K28" s="167"/>
      <c r="L28" s="77"/>
      <c r="M28" s="78"/>
      <c r="N28" s="78"/>
      <c r="O28" s="78"/>
      <c r="P28" s="79"/>
      <c r="Q28" s="162"/>
    </row>
    <row r="29" spans="1:17" ht="9" customHeight="1" thickBot="1" x14ac:dyDescent="0.25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 x14ac:dyDescent="0.25">
      <c r="A30" s="72">
        <v>2</v>
      </c>
      <c r="B30" s="156" t="str">
        <f>G10</f>
        <v>BATISTA Valentina (MZA)</v>
      </c>
      <c r="C30" s="157"/>
      <c r="D30" s="157"/>
      <c r="E30" s="157"/>
      <c r="F30" s="157"/>
      <c r="G30" s="157"/>
      <c r="H30" s="157"/>
      <c r="I30" s="158"/>
      <c r="J30" s="159"/>
      <c r="K30" s="160"/>
      <c r="L30" s="73"/>
      <c r="M30" s="74"/>
      <c r="N30" s="74"/>
      <c r="O30" s="74"/>
      <c r="P30" s="75"/>
      <c r="Q30" s="161">
        <v>1</v>
      </c>
    </row>
    <row r="31" spans="1:17" ht="31.5" customHeight="1" thickBot="1" x14ac:dyDescent="0.3">
      <c r="A31" s="76">
        <v>3</v>
      </c>
      <c r="B31" s="163" t="str">
        <f>G11</f>
        <v>VILLEGAS Carla (LPM)</v>
      </c>
      <c r="C31" s="164"/>
      <c r="D31" s="164"/>
      <c r="E31" s="164"/>
      <c r="F31" s="164"/>
      <c r="G31" s="164"/>
      <c r="H31" s="164"/>
      <c r="I31" s="165"/>
      <c r="J31" s="166"/>
      <c r="K31" s="167"/>
      <c r="L31" s="77"/>
      <c r="M31" s="78"/>
      <c r="N31" s="78"/>
      <c r="O31" s="78"/>
      <c r="P31" s="79"/>
      <c r="Q31" s="162"/>
    </row>
    <row r="32" spans="1:17" ht="9" customHeight="1" thickBot="1" x14ac:dyDescent="0.25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 x14ac:dyDescent="0.25">
      <c r="A33" s="72">
        <v>1</v>
      </c>
      <c r="B33" s="156" t="str">
        <f>G9</f>
        <v>WANG Nancy (FET)</v>
      </c>
      <c r="C33" s="157"/>
      <c r="D33" s="157"/>
      <c r="E33" s="157"/>
      <c r="F33" s="157"/>
      <c r="G33" s="157"/>
      <c r="H33" s="157"/>
      <c r="I33" s="158"/>
      <c r="J33" s="159"/>
      <c r="K33" s="160"/>
      <c r="L33" s="73"/>
      <c r="M33" s="74"/>
      <c r="N33" s="74"/>
      <c r="O33" s="74"/>
      <c r="P33" s="75"/>
      <c r="Q33" s="161">
        <v>3</v>
      </c>
    </row>
    <row r="34" spans="1:17" ht="31.5" customHeight="1" thickBot="1" x14ac:dyDescent="0.3">
      <c r="A34" s="76">
        <v>4</v>
      </c>
      <c r="B34" s="163" t="str">
        <f>G12</f>
        <v>REICHERT Luana (LPM)</v>
      </c>
      <c r="C34" s="164"/>
      <c r="D34" s="164"/>
      <c r="E34" s="164"/>
      <c r="F34" s="164"/>
      <c r="G34" s="164"/>
      <c r="H34" s="164"/>
      <c r="I34" s="165"/>
      <c r="J34" s="166"/>
      <c r="K34" s="167"/>
      <c r="L34" s="77"/>
      <c r="M34" s="78"/>
      <c r="N34" s="78"/>
      <c r="O34" s="78"/>
      <c r="P34" s="79"/>
      <c r="Q34" s="162"/>
    </row>
    <row r="35" spans="1:17" ht="9" customHeight="1" thickBot="1" x14ac:dyDescent="0.25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 x14ac:dyDescent="0.25">
      <c r="A36" s="72">
        <v>5</v>
      </c>
      <c r="B36" s="156" t="str">
        <f>G13</f>
        <v>OLIVA Bianca Nicol (BSA)</v>
      </c>
      <c r="C36" s="157"/>
      <c r="D36" s="157"/>
      <c r="E36" s="157"/>
      <c r="F36" s="157"/>
      <c r="G36" s="157"/>
      <c r="H36" s="157"/>
      <c r="I36" s="158"/>
      <c r="J36" s="159"/>
      <c r="K36" s="160"/>
      <c r="L36" s="73"/>
      <c r="M36" s="74"/>
      <c r="N36" s="74"/>
      <c r="O36" s="74"/>
      <c r="P36" s="75"/>
      <c r="Q36" s="161">
        <v>2</v>
      </c>
    </row>
    <row r="37" spans="1:17" ht="31.5" customHeight="1" thickBot="1" x14ac:dyDescent="0.3">
      <c r="A37" s="76">
        <v>3</v>
      </c>
      <c r="B37" s="163" t="str">
        <f>G11</f>
        <v>VILLEGAS Carla (LPM)</v>
      </c>
      <c r="C37" s="164"/>
      <c r="D37" s="164"/>
      <c r="E37" s="164"/>
      <c r="F37" s="164"/>
      <c r="G37" s="164"/>
      <c r="H37" s="164"/>
      <c r="I37" s="165"/>
      <c r="J37" s="166"/>
      <c r="K37" s="167"/>
      <c r="L37" s="77"/>
      <c r="M37" s="78"/>
      <c r="N37" s="78"/>
      <c r="O37" s="78"/>
      <c r="P37" s="79"/>
      <c r="Q37" s="162"/>
    </row>
    <row r="38" spans="1:17" ht="9" customHeight="1" thickBot="1" x14ac:dyDescent="0.25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 x14ac:dyDescent="0.25">
      <c r="A39" s="72">
        <v>1</v>
      </c>
      <c r="B39" s="156" t="str">
        <f>G9</f>
        <v>WANG Nancy (FET)</v>
      </c>
      <c r="C39" s="157"/>
      <c r="D39" s="157"/>
      <c r="E39" s="157"/>
      <c r="F39" s="157"/>
      <c r="G39" s="157"/>
      <c r="H39" s="157"/>
      <c r="I39" s="158"/>
      <c r="J39" s="159"/>
      <c r="K39" s="160"/>
      <c r="L39" s="73"/>
      <c r="M39" s="74"/>
      <c r="N39" s="74"/>
      <c r="O39" s="74"/>
      <c r="P39" s="75"/>
      <c r="Q39" s="161">
        <v>5</v>
      </c>
    </row>
    <row r="40" spans="1:17" ht="31.5" customHeight="1" thickBot="1" x14ac:dyDescent="0.3">
      <c r="A40" s="76">
        <v>3</v>
      </c>
      <c r="B40" s="163" t="str">
        <f>G11</f>
        <v>VILLEGAS Carla (LPM)</v>
      </c>
      <c r="C40" s="164"/>
      <c r="D40" s="164"/>
      <c r="E40" s="164"/>
      <c r="F40" s="164"/>
      <c r="G40" s="164"/>
      <c r="H40" s="164"/>
      <c r="I40" s="165"/>
      <c r="J40" s="166"/>
      <c r="K40" s="167"/>
      <c r="L40" s="77"/>
      <c r="M40" s="78"/>
      <c r="N40" s="78"/>
      <c r="O40" s="78"/>
      <c r="P40" s="79"/>
      <c r="Q40" s="162"/>
    </row>
    <row r="41" spans="1:17" ht="9" customHeight="1" thickBot="1" x14ac:dyDescent="0.25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 x14ac:dyDescent="0.25">
      <c r="A42" s="72">
        <v>4</v>
      </c>
      <c r="B42" s="156" t="str">
        <f>G12</f>
        <v>REICHERT Luana (LPM)</v>
      </c>
      <c r="C42" s="157"/>
      <c r="D42" s="157"/>
      <c r="E42" s="157"/>
      <c r="F42" s="157"/>
      <c r="G42" s="157"/>
      <c r="H42" s="157"/>
      <c r="I42" s="158"/>
      <c r="J42" s="159"/>
      <c r="K42" s="160"/>
      <c r="L42" s="73"/>
      <c r="M42" s="74"/>
      <c r="N42" s="74"/>
      <c r="O42" s="74"/>
      <c r="P42" s="75"/>
      <c r="Q42" s="161">
        <v>1</v>
      </c>
    </row>
    <row r="43" spans="1:17" ht="31.5" customHeight="1" thickBot="1" x14ac:dyDescent="0.3">
      <c r="A43" s="76">
        <v>2</v>
      </c>
      <c r="B43" s="163" t="str">
        <f>G10</f>
        <v>BATISTA Valentina (MZA)</v>
      </c>
      <c r="C43" s="164"/>
      <c r="D43" s="164"/>
      <c r="E43" s="164"/>
      <c r="F43" s="164"/>
      <c r="G43" s="164"/>
      <c r="H43" s="164"/>
      <c r="I43" s="165"/>
      <c r="J43" s="166"/>
      <c r="K43" s="167"/>
      <c r="L43" s="77"/>
      <c r="M43" s="78"/>
      <c r="N43" s="78"/>
      <c r="O43" s="78"/>
      <c r="P43" s="79"/>
      <c r="Q43" s="162"/>
    </row>
    <row r="44" spans="1:17" ht="9" customHeight="1" thickBot="1" x14ac:dyDescent="0.25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 x14ac:dyDescent="0.25">
      <c r="A45" s="72">
        <v>4</v>
      </c>
      <c r="B45" s="156" t="str">
        <f>G12</f>
        <v>REICHERT Luana (LPM)</v>
      </c>
      <c r="C45" s="157"/>
      <c r="D45" s="157"/>
      <c r="E45" s="157"/>
      <c r="F45" s="157"/>
      <c r="G45" s="157"/>
      <c r="H45" s="157"/>
      <c r="I45" s="158"/>
      <c r="J45" s="159"/>
      <c r="K45" s="160"/>
      <c r="L45" s="73"/>
      <c r="M45" s="74"/>
      <c r="N45" s="74"/>
      <c r="O45" s="74"/>
      <c r="P45" s="75"/>
      <c r="Q45" s="161">
        <v>3</v>
      </c>
    </row>
    <row r="46" spans="1:17" ht="31.5" customHeight="1" thickBot="1" x14ac:dyDescent="0.3">
      <c r="A46" s="76">
        <v>5</v>
      </c>
      <c r="B46" s="163" t="str">
        <f>G13</f>
        <v>OLIVA Bianca Nicol (BSA)</v>
      </c>
      <c r="C46" s="164"/>
      <c r="D46" s="164"/>
      <c r="E46" s="164"/>
      <c r="F46" s="164"/>
      <c r="G46" s="164"/>
      <c r="H46" s="164"/>
      <c r="I46" s="165"/>
      <c r="J46" s="166"/>
      <c r="K46" s="167"/>
      <c r="L46" s="77"/>
      <c r="M46" s="78"/>
      <c r="N46" s="78"/>
      <c r="O46" s="78"/>
      <c r="P46" s="79"/>
      <c r="Q46" s="162"/>
    </row>
    <row r="47" spans="1:17" ht="9" customHeight="1" thickBot="1" x14ac:dyDescent="0.25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 x14ac:dyDescent="0.25">
      <c r="A48" s="72">
        <v>1</v>
      </c>
      <c r="B48" s="156" t="str">
        <f>G9</f>
        <v>WANG Nancy (FET)</v>
      </c>
      <c r="C48" s="157"/>
      <c r="D48" s="157"/>
      <c r="E48" s="157"/>
      <c r="F48" s="157"/>
      <c r="G48" s="157"/>
      <c r="H48" s="157"/>
      <c r="I48" s="158"/>
      <c r="J48" s="159"/>
      <c r="K48" s="160"/>
      <c r="L48" s="73"/>
      <c r="M48" s="74"/>
      <c r="N48" s="74"/>
      <c r="O48" s="74"/>
      <c r="P48" s="75"/>
      <c r="Q48" s="161">
        <v>5</v>
      </c>
    </row>
    <row r="49" spans="1:17" ht="31.5" customHeight="1" thickBot="1" x14ac:dyDescent="0.3">
      <c r="A49" s="76">
        <v>2</v>
      </c>
      <c r="B49" s="163" t="str">
        <f>G10</f>
        <v>BATISTA Valentina (MZA)</v>
      </c>
      <c r="C49" s="164"/>
      <c r="D49" s="164"/>
      <c r="E49" s="164"/>
      <c r="F49" s="164"/>
      <c r="G49" s="164"/>
      <c r="H49" s="164"/>
      <c r="I49" s="165"/>
      <c r="J49" s="166"/>
      <c r="K49" s="167"/>
      <c r="L49" s="77"/>
      <c r="M49" s="78"/>
      <c r="N49" s="78"/>
      <c r="O49" s="78"/>
      <c r="P49" s="79"/>
      <c r="Q49" s="162"/>
    </row>
    <row r="50" spans="1:17" ht="31.5" customHeight="1" x14ac:dyDescent="0.2">
      <c r="A50" s="168" t="s">
        <v>46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</row>
    <row r="51" spans="1:17" ht="31.5" customHeight="1" x14ac:dyDescent="0.2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</row>
    <row r="52" spans="1:17" ht="31.5" customHeight="1" x14ac:dyDescent="0.2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</row>
    <row r="53" spans="1:17" ht="31.5" customHeight="1" x14ac:dyDescent="0.2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 x14ac:dyDescent="0.25">
      <c r="A54" s="86"/>
      <c r="B54" s="87"/>
      <c r="C54" s="87"/>
      <c r="D54" s="87" t="s">
        <v>47</v>
      </c>
      <c r="E54" s="87"/>
      <c r="F54" s="87"/>
      <c r="G54" s="87"/>
      <c r="H54" s="87"/>
      <c r="I54" s="87"/>
      <c r="J54" s="87"/>
      <c r="K54" s="87"/>
      <c r="L54" s="87"/>
      <c r="M54" s="87" t="s">
        <v>48</v>
      </c>
      <c r="N54" s="87"/>
      <c r="O54" s="87"/>
      <c r="P54" s="87"/>
      <c r="Q54" s="88"/>
    </row>
    <row r="55" spans="1:17" ht="31.5" customHeight="1" x14ac:dyDescent="0.2"/>
    <row r="56" spans="1:17" ht="31.5" customHeight="1" x14ac:dyDescent="0.2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Q24:Q25"/>
    <mergeCell ref="B25:I25"/>
    <mergeCell ref="J25:K25"/>
    <mergeCell ref="B21:I21"/>
    <mergeCell ref="J21:K21"/>
    <mergeCell ref="Q21:Q22"/>
    <mergeCell ref="B22:I22"/>
    <mergeCell ref="J22:K22"/>
    <mergeCell ref="B17:B18"/>
    <mergeCell ref="B20:I20"/>
    <mergeCell ref="J20:K20"/>
    <mergeCell ref="B24:I24"/>
    <mergeCell ref="J24:K24"/>
    <mergeCell ref="B13:B14"/>
    <mergeCell ref="G13:J13"/>
    <mergeCell ref="B15:B16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221" priority="2" stopIfTrue="1" operator="equal">
      <formula>0</formula>
    </cfRule>
  </conditionalFormatting>
  <conditionalFormatting sqref="P9">
    <cfRule type="cellIs" dxfId="22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P4" sqref="P4:P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57031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28515625" style="1" bestFit="1" customWidth="1"/>
    <col min="22" max="16384" width="9.140625" style="1"/>
  </cols>
  <sheetData>
    <row r="1" spans="1:20" ht="18" customHeight="1" thickBot="1" x14ac:dyDescent="0.35">
      <c r="A1" s="1"/>
      <c r="B1" s="111" t="s">
        <v>51</v>
      </c>
      <c r="C1" s="112"/>
      <c r="D1" s="112"/>
      <c r="E1" s="112"/>
      <c r="F1" s="113" t="s">
        <v>1</v>
      </c>
      <c r="G1" s="113"/>
      <c r="H1" s="113"/>
      <c r="I1" s="113"/>
      <c r="J1" s="113"/>
      <c r="K1" s="113" t="s">
        <v>50</v>
      </c>
      <c r="L1" s="113"/>
      <c r="M1" s="113"/>
      <c r="N1" s="113"/>
      <c r="O1" s="113" t="s">
        <v>2</v>
      </c>
      <c r="P1" s="113"/>
      <c r="Q1" s="113"/>
      <c r="R1" s="114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90">
        <v>42518</v>
      </c>
      <c r="D4" s="12">
        <v>0.41666666666666669</v>
      </c>
      <c r="E4" s="13">
        <v>1</v>
      </c>
      <c r="F4" s="14"/>
      <c r="G4" s="92" t="s">
        <v>7</v>
      </c>
      <c r="H4" s="93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94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91"/>
      <c r="D5" s="22"/>
      <c r="E5" s="23">
        <f>E4</f>
        <v>1</v>
      </c>
      <c r="F5" s="14"/>
      <c r="G5" s="24">
        <v>1</v>
      </c>
      <c r="H5" s="97" t="s">
        <v>114</v>
      </c>
      <c r="I5" s="98"/>
      <c r="J5" s="98"/>
      <c r="K5" s="99"/>
      <c r="L5" s="25"/>
      <c r="M5" s="26">
        <v>3</v>
      </c>
      <c r="N5" s="26">
        <v>3</v>
      </c>
      <c r="O5" s="27"/>
      <c r="P5" s="95"/>
      <c r="Q5" s="28">
        <v>4</v>
      </c>
      <c r="R5" s="29">
        <v>1</v>
      </c>
    </row>
    <row r="6" spans="1:20" ht="18" customHeight="1" x14ac:dyDescent="0.3">
      <c r="B6" s="30" t="s">
        <v>12</v>
      </c>
      <c r="C6" s="100">
        <f>C4</f>
        <v>42518</v>
      </c>
      <c r="D6" s="31">
        <v>0.43055555555555558</v>
      </c>
      <c r="E6" s="23">
        <f>E4</f>
        <v>1</v>
      </c>
      <c r="F6" s="14"/>
      <c r="G6" s="32">
        <v>2</v>
      </c>
      <c r="H6" s="101" t="s">
        <v>102</v>
      </c>
      <c r="I6" s="102"/>
      <c r="J6" s="102"/>
      <c r="K6" s="103"/>
      <c r="L6" s="33">
        <v>2</v>
      </c>
      <c r="M6" s="34"/>
      <c r="N6" s="35">
        <v>3</v>
      </c>
      <c r="O6" s="36"/>
      <c r="P6" s="95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1"/>
      <c r="D7" s="22"/>
      <c r="E7" s="23">
        <f>E4</f>
        <v>1</v>
      </c>
      <c r="F7" s="14"/>
      <c r="G7" s="32">
        <v>3</v>
      </c>
      <c r="H7" s="101" t="s">
        <v>104</v>
      </c>
      <c r="I7" s="102"/>
      <c r="J7" s="102"/>
      <c r="K7" s="103"/>
      <c r="L7" s="33">
        <v>0</v>
      </c>
      <c r="M7" s="35">
        <v>0</v>
      </c>
      <c r="N7" s="34"/>
      <c r="O7" s="36"/>
      <c r="P7" s="95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0">
        <f>C4</f>
        <v>42518</v>
      </c>
      <c r="D8" s="31"/>
      <c r="E8" s="23">
        <f>E4</f>
        <v>1</v>
      </c>
      <c r="F8" s="14"/>
      <c r="G8" s="41">
        <v>4</v>
      </c>
      <c r="H8" s="105" t="s">
        <v>14</v>
      </c>
      <c r="I8" s="106"/>
      <c r="J8" s="106"/>
      <c r="K8" s="107"/>
      <c r="L8" s="42"/>
      <c r="M8" s="43"/>
      <c r="N8" s="43"/>
      <c r="O8" s="44"/>
      <c r="P8" s="96"/>
      <c r="Q8" s="45"/>
      <c r="R8" s="46"/>
      <c r="T8" s="3"/>
    </row>
    <row r="9" spans="1:20" ht="18" customHeight="1" thickBot="1" x14ac:dyDescent="0.35">
      <c r="B9" s="47" t="s">
        <v>11</v>
      </c>
      <c r="C9" s="104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90">
        <v>42518</v>
      </c>
      <c r="D12" s="12">
        <v>0.41666666666666669</v>
      </c>
      <c r="E12" s="13">
        <v>2</v>
      </c>
      <c r="F12" s="14"/>
      <c r="G12" s="92" t="s">
        <v>7</v>
      </c>
      <c r="H12" s="93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9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91"/>
      <c r="D13" s="22"/>
      <c r="E13" s="23">
        <f>E12</f>
        <v>2</v>
      </c>
      <c r="F13" s="14"/>
      <c r="G13" s="24">
        <v>1</v>
      </c>
      <c r="H13" s="97" t="s">
        <v>115</v>
      </c>
      <c r="I13" s="98"/>
      <c r="J13" s="98"/>
      <c r="K13" s="99"/>
      <c r="L13" s="25"/>
      <c r="M13" s="26">
        <v>3</v>
      </c>
      <c r="N13" s="26">
        <v>3</v>
      </c>
      <c r="O13" s="27"/>
      <c r="P13" s="95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0">
        <f>C12</f>
        <v>42518</v>
      </c>
      <c r="D14" s="31">
        <v>0.43055555555555558</v>
      </c>
      <c r="E14" s="23">
        <f>E12</f>
        <v>2</v>
      </c>
      <c r="F14" s="14"/>
      <c r="G14" s="32">
        <v>2</v>
      </c>
      <c r="H14" s="101" t="s">
        <v>120</v>
      </c>
      <c r="I14" s="102"/>
      <c r="J14" s="102"/>
      <c r="K14" s="103"/>
      <c r="L14" s="33">
        <v>1</v>
      </c>
      <c r="M14" s="34"/>
      <c r="N14" s="35">
        <v>3</v>
      </c>
      <c r="O14" s="36"/>
      <c r="P14" s="95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1"/>
      <c r="D15" s="22"/>
      <c r="E15" s="23">
        <f>E12</f>
        <v>2</v>
      </c>
      <c r="F15" s="14"/>
      <c r="G15" s="32">
        <v>3</v>
      </c>
      <c r="H15" s="101" t="s">
        <v>121</v>
      </c>
      <c r="I15" s="102"/>
      <c r="J15" s="102"/>
      <c r="K15" s="103"/>
      <c r="L15" s="33">
        <v>0</v>
      </c>
      <c r="M15" s="35">
        <v>2</v>
      </c>
      <c r="N15" s="34"/>
      <c r="O15" s="36"/>
      <c r="P15" s="95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0">
        <f>C12</f>
        <v>42518</v>
      </c>
      <c r="D16" s="31"/>
      <c r="E16" s="23">
        <f>E12</f>
        <v>2</v>
      </c>
      <c r="F16" s="14"/>
      <c r="G16" s="41">
        <v>4</v>
      </c>
      <c r="H16" s="105" t="s">
        <v>14</v>
      </c>
      <c r="I16" s="106"/>
      <c r="J16" s="106"/>
      <c r="K16" s="107"/>
      <c r="L16" s="42"/>
      <c r="M16" s="43"/>
      <c r="N16" s="43"/>
      <c r="O16" s="44"/>
      <c r="P16" s="96"/>
      <c r="Q16" s="45"/>
      <c r="R16" s="46"/>
    </row>
    <row r="17" spans="2:18" ht="18" customHeight="1" thickBot="1" x14ac:dyDescent="0.35">
      <c r="B17" s="47" t="s">
        <v>11</v>
      </c>
      <c r="C17" s="104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90">
        <v>42518</v>
      </c>
      <c r="D20" s="12">
        <v>0.41666666666666669</v>
      </c>
      <c r="E20" s="13">
        <v>3</v>
      </c>
      <c r="F20" s="14"/>
      <c r="G20" s="92" t="s">
        <v>7</v>
      </c>
      <c r="H20" s="93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9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91"/>
      <c r="D21" s="22"/>
      <c r="E21" s="23">
        <f>E20</f>
        <v>3</v>
      </c>
      <c r="F21" s="14"/>
      <c r="G21" s="24">
        <v>1</v>
      </c>
      <c r="H21" s="97" t="s">
        <v>100</v>
      </c>
      <c r="I21" s="98"/>
      <c r="J21" s="98"/>
      <c r="K21" s="99"/>
      <c r="L21" s="25"/>
      <c r="M21" s="26">
        <v>3</v>
      </c>
      <c r="N21" s="26">
        <v>3</v>
      </c>
      <c r="O21" s="27"/>
      <c r="P21" s="95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0">
        <f>C20</f>
        <v>42518</v>
      </c>
      <c r="D22" s="31">
        <v>0.43055555555555558</v>
      </c>
      <c r="E22" s="23">
        <f>E20</f>
        <v>3</v>
      </c>
      <c r="F22" s="14"/>
      <c r="G22" s="32">
        <v>2</v>
      </c>
      <c r="H22" s="101" t="s">
        <v>88</v>
      </c>
      <c r="I22" s="102"/>
      <c r="J22" s="102"/>
      <c r="K22" s="103"/>
      <c r="L22" s="33">
        <v>1</v>
      </c>
      <c r="M22" s="34"/>
      <c r="N22" s="35">
        <v>0</v>
      </c>
      <c r="O22" s="36"/>
      <c r="P22" s="95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91"/>
      <c r="D23" s="22"/>
      <c r="E23" s="23">
        <f>E20</f>
        <v>3</v>
      </c>
      <c r="F23" s="14"/>
      <c r="G23" s="32">
        <v>3</v>
      </c>
      <c r="H23" s="101" t="s">
        <v>90</v>
      </c>
      <c r="I23" s="102"/>
      <c r="J23" s="102"/>
      <c r="K23" s="103"/>
      <c r="L23" s="33">
        <v>2</v>
      </c>
      <c r="M23" s="35">
        <v>3</v>
      </c>
      <c r="N23" s="34"/>
      <c r="O23" s="36"/>
      <c r="P23" s="95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100">
        <f>C20</f>
        <v>42518</v>
      </c>
      <c r="D24" s="31"/>
      <c r="E24" s="23">
        <f>E20</f>
        <v>3</v>
      </c>
      <c r="F24" s="14"/>
      <c r="G24" s="41">
        <v>4</v>
      </c>
      <c r="H24" s="105" t="s">
        <v>14</v>
      </c>
      <c r="I24" s="106"/>
      <c r="J24" s="106"/>
      <c r="K24" s="107"/>
      <c r="L24" s="42"/>
      <c r="M24" s="43"/>
      <c r="N24" s="43"/>
      <c r="O24" s="44"/>
      <c r="P24" s="96"/>
      <c r="Q24" s="45"/>
      <c r="R24" s="46"/>
    </row>
    <row r="25" spans="2:18" ht="18" customHeight="1" thickBot="1" x14ac:dyDescent="0.35">
      <c r="B25" s="47" t="s">
        <v>11</v>
      </c>
      <c r="C25" s="104"/>
      <c r="D25" s="48">
        <v>0.44444444444444442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90">
        <v>42518</v>
      </c>
      <c r="D28" s="12">
        <v>0.41666666666666669</v>
      </c>
      <c r="E28" s="13">
        <v>4</v>
      </c>
      <c r="F28" s="14"/>
      <c r="G28" s="92" t="s">
        <v>7</v>
      </c>
      <c r="H28" s="93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94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91"/>
      <c r="D29" s="22"/>
      <c r="E29" s="23">
        <f>E28</f>
        <v>4</v>
      </c>
      <c r="F29" s="14"/>
      <c r="G29" s="24">
        <v>1</v>
      </c>
      <c r="H29" s="97" t="s">
        <v>116</v>
      </c>
      <c r="I29" s="98"/>
      <c r="J29" s="98"/>
      <c r="K29" s="99"/>
      <c r="L29" s="25"/>
      <c r="M29" s="26">
        <v>3</v>
      </c>
      <c r="N29" s="26">
        <v>3</v>
      </c>
      <c r="O29" s="27"/>
      <c r="P29" s="95"/>
      <c r="Q29" s="28">
        <v>4</v>
      </c>
      <c r="R29" s="29">
        <v>1</v>
      </c>
    </row>
    <row r="30" spans="2:18" ht="18" customHeight="1" x14ac:dyDescent="0.3">
      <c r="B30" s="30" t="s">
        <v>12</v>
      </c>
      <c r="C30" s="100">
        <f>C28</f>
        <v>42518</v>
      </c>
      <c r="D30" s="31">
        <v>0.43055555555555558</v>
      </c>
      <c r="E30" s="23">
        <f>E28</f>
        <v>4</v>
      </c>
      <c r="F30" s="14"/>
      <c r="G30" s="32">
        <v>2</v>
      </c>
      <c r="H30" s="101" t="s">
        <v>87</v>
      </c>
      <c r="I30" s="102"/>
      <c r="J30" s="102"/>
      <c r="K30" s="103"/>
      <c r="L30" s="33">
        <v>2</v>
      </c>
      <c r="M30" s="34"/>
      <c r="N30" s="35">
        <v>1</v>
      </c>
      <c r="O30" s="36"/>
      <c r="P30" s="95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1"/>
      <c r="D31" s="22"/>
      <c r="E31" s="23">
        <f>E28</f>
        <v>4</v>
      </c>
      <c r="F31" s="14"/>
      <c r="G31" s="32">
        <v>3</v>
      </c>
      <c r="H31" s="101" t="s">
        <v>77</v>
      </c>
      <c r="I31" s="102"/>
      <c r="J31" s="102"/>
      <c r="K31" s="103"/>
      <c r="L31" s="33">
        <v>1</v>
      </c>
      <c r="M31" s="35">
        <v>3</v>
      </c>
      <c r="N31" s="34"/>
      <c r="O31" s="36"/>
      <c r="P31" s="95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0">
        <f>C28</f>
        <v>42518</v>
      </c>
      <c r="D32" s="31"/>
      <c r="E32" s="23">
        <f>E28</f>
        <v>4</v>
      </c>
      <c r="F32" s="14"/>
      <c r="G32" s="41">
        <v>4</v>
      </c>
      <c r="H32" s="105" t="s">
        <v>14</v>
      </c>
      <c r="I32" s="106"/>
      <c r="J32" s="106"/>
      <c r="K32" s="107"/>
      <c r="L32" s="42"/>
      <c r="M32" s="43"/>
      <c r="N32" s="43"/>
      <c r="O32" s="44"/>
      <c r="P32" s="96"/>
      <c r="Q32" s="45"/>
      <c r="R32" s="46"/>
    </row>
    <row r="33" spans="2:18" ht="18" customHeight="1" thickBot="1" x14ac:dyDescent="0.35">
      <c r="B33" s="47" t="s">
        <v>11</v>
      </c>
      <c r="C33" s="104"/>
      <c r="D33" s="48">
        <v>0.44444444444444442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90">
        <v>42518</v>
      </c>
      <c r="D36" s="12">
        <v>0.41666666666666669</v>
      </c>
      <c r="E36" s="13">
        <v>5</v>
      </c>
      <c r="F36" s="14"/>
      <c r="G36" s="92" t="s">
        <v>7</v>
      </c>
      <c r="H36" s="93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94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91"/>
      <c r="D37" s="22"/>
      <c r="E37" s="23">
        <f>E36</f>
        <v>5</v>
      </c>
      <c r="F37" s="14"/>
      <c r="G37" s="24">
        <v>1</v>
      </c>
      <c r="H37" s="97" t="s">
        <v>117</v>
      </c>
      <c r="I37" s="98"/>
      <c r="J37" s="98"/>
      <c r="K37" s="99"/>
      <c r="L37" s="25"/>
      <c r="M37" s="26">
        <v>3</v>
      </c>
      <c r="N37" s="26"/>
      <c r="O37" s="27"/>
      <c r="P37" s="95"/>
      <c r="Q37" s="28">
        <v>2</v>
      </c>
      <c r="R37" s="29">
        <v>1</v>
      </c>
    </row>
    <row r="38" spans="2:18" ht="18" customHeight="1" x14ac:dyDescent="0.3">
      <c r="B38" s="30" t="s">
        <v>12</v>
      </c>
      <c r="C38" s="100">
        <f>C36</f>
        <v>42518</v>
      </c>
      <c r="D38" s="31">
        <v>0.43055555555555558</v>
      </c>
      <c r="E38" s="23">
        <f>E36</f>
        <v>5</v>
      </c>
      <c r="F38" s="14"/>
      <c r="G38" s="32">
        <v>2</v>
      </c>
      <c r="H38" s="101" t="s">
        <v>119</v>
      </c>
      <c r="I38" s="102"/>
      <c r="J38" s="102"/>
      <c r="K38" s="103"/>
      <c r="L38" s="33">
        <v>2</v>
      </c>
      <c r="M38" s="34"/>
      <c r="N38" s="35"/>
      <c r="O38" s="36"/>
      <c r="P38" s="95"/>
      <c r="Q38" s="37">
        <v>1</v>
      </c>
      <c r="R38" s="38">
        <v>2</v>
      </c>
    </row>
    <row r="39" spans="2:18" ht="18" customHeight="1" x14ac:dyDescent="0.3">
      <c r="B39" s="39" t="str">
        <f>IF(H40="BYE","X","3-4")</f>
        <v>X</v>
      </c>
      <c r="C39" s="91"/>
      <c r="D39" s="22"/>
      <c r="E39" s="23">
        <f>E36</f>
        <v>5</v>
      </c>
      <c r="F39" s="14"/>
      <c r="G39" s="32">
        <v>3</v>
      </c>
      <c r="H39" s="101" t="s">
        <v>14</v>
      </c>
      <c r="I39" s="102"/>
      <c r="J39" s="102"/>
      <c r="K39" s="103"/>
      <c r="L39" s="33"/>
      <c r="M39" s="35"/>
      <c r="N39" s="34"/>
      <c r="O39" s="36"/>
      <c r="P39" s="95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0">
        <f>C36</f>
        <v>42518</v>
      </c>
      <c r="D40" s="31"/>
      <c r="E40" s="23">
        <f>E36</f>
        <v>5</v>
      </c>
      <c r="F40" s="14"/>
      <c r="G40" s="41">
        <v>4</v>
      </c>
      <c r="H40" s="105" t="s">
        <v>14</v>
      </c>
      <c r="I40" s="106"/>
      <c r="J40" s="106"/>
      <c r="K40" s="107"/>
      <c r="L40" s="42"/>
      <c r="M40" s="43"/>
      <c r="N40" s="43"/>
      <c r="O40" s="44"/>
      <c r="P40" s="96"/>
      <c r="Q40" s="45"/>
      <c r="R40" s="46"/>
    </row>
    <row r="41" spans="2:18" ht="18" customHeight="1" thickBot="1" x14ac:dyDescent="0.35">
      <c r="B41" s="47" t="s">
        <v>11</v>
      </c>
      <c r="C41" s="104"/>
      <c r="D41" s="48">
        <v>0.44444444444444442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90">
        <v>42518</v>
      </c>
      <c r="D44" s="12">
        <v>0.41666666666666669</v>
      </c>
      <c r="E44" s="13">
        <v>6</v>
      </c>
      <c r="F44" s="14"/>
      <c r="G44" s="92" t="s">
        <v>7</v>
      </c>
      <c r="H44" s="93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94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91"/>
      <c r="D45" s="22"/>
      <c r="E45" s="23">
        <f>E44</f>
        <v>6</v>
      </c>
      <c r="F45" s="14"/>
      <c r="G45" s="24">
        <v>1</v>
      </c>
      <c r="H45" s="97" t="s">
        <v>101</v>
      </c>
      <c r="I45" s="98"/>
      <c r="J45" s="98"/>
      <c r="K45" s="99"/>
      <c r="L45" s="25"/>
      <c r="M45" s="26">
        <v>3</v>
      </c>
      <c r="N45" s="26">
        <v>3</v>
      </c>
      <c r="O45" s="27"/>
      <c r="P45" s="95"/>
      <c r="Q45" s="28">
        <v>4</v>
      </c>
      <c r="R45" s="29">
        <v>1</v>
      </c>
    </row>
    <row r="46" spans="2:18" ht="18" customHeight="1" x14ac:dyDescent="0.3">
      <c r="B46" s="30" t="s">
        <v>12</v>
      </c>
      <c r="C46" s="100">
        <f>C44</f>
        <v>42518</v>
      </c>
      <c r="D46" s="31">
        <v>0.43055555555555558</v>
      </c>
      <c r="E46" s="23">
        <f>E44</f>
        <v>6</v>
      </c>
      <c r="F46" s="14"/>
      <c r="G46" s="32">
        <v>2</v>
      </c>
      <c r="H46" s="101" t="s">
        <v>86</v>
      </c>
      <c r="I46" s="102"/>
      <c r="J46" s="102"/>
      <c r="K46" s="103"/>
      <c r="L46" s="33">
        <v>1</v>
      </c>
      <c r="M46" s="34"/>
      <c r="N46" s="35">
        <v>3</v>
      </c>
      <c r="O46" s="36"/>
      <c r="P46" s="95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91"/>
      <c r="D47" s="22"/>
      <c r="E47" s="23">
        <f>E44</f>
        <v>6</v>
      </c>
      <c r="F47" s="14"/>
      <c r="G47" s="32">
        <v>3</v>
      </c>
      <c r="H47" s="101" t="s">
        <v>84</v>
      </c>
      <c r="I47" s="102"/>
      <c r="J47" s="102"/>
      <c r="K47" s="103"/>
      <c r="L47" s="33">
        <v>0</v>
      </c>
      <c r="M47" s="35">
        <v>2</v>
      </c>
      <c r="N47" s="34"/>
      <c r="O47" s="36"/>
      <c r="P47" s="95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100">
        <f>C44</f>
        <v>42518</v>
      </c>
      <c r="D48" s="31"/>
      <c r="E48" s="23">
        <f>E44</f>
        <v>6</v>
      </c>
      <c r="F48" s="14"/>
      <c r="G48" s="41">
        <v>4</v>
      </c>
      <c r="H48" s="105" t="s">
        <v>14</v>
      </c>
      <c r="I48" s="106"/>
      <c r="J48" s="106"/>
      <c r="K48" s="107"/>
      <c r="L48" s="42"/>
      <c r="M48" s="43"/>
      <c r="N48" s="43"/>
      <c r="O48" s="44"/>
      <c r="P48" s="96"/>
      <c r="Q48" s="45"/>
      <c r="R48" s="46"/>
    </row>
    <row r="49" spans="2:18" ht="18" customHeight="1" thickBot="1" x14ac:dyDescent="0.35">
      <c r="B49" s="47" t="s">
        <v>11</v>
      </c>
      <c r="C49" s="104"/>
      <c r="D49" s="48">
        <v>0.44444444444444442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90">
        <v>42518</v>
      </c>
      <c r="D52" s="12">
        <v>0.41666666666666669</v>
      </c>
      <c r="E52" s="13">
        <v>7</v>
      </c>
      <c r="F52" s="14"/>
      <c r="G52" s="92" t="s">
        <v>7</v>
      </c>
      <c r="H52" s="93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94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91"/>
      <c r="D53" s="22"/>
      <c r="E53" s="23">
        <f>E52</f>
        <v>7</v>
      </c>
      <c r="F53" s="14"/>
      <c r="G53" s="24">
        <v>1</v>
      </c>
      <c r="H53" s="97" t="s">
        <v>118</v>
      </c>
      <c r="I53" s="98"/>
      <c r="J53" s="98"/>
      <c r="K53" s="99"/>
      <c r="L53" s="25"/>
      <c r="M53" s="26">
        <v>0</v>
      </c>
      <c r="N53" s="26">
        <v>1</v>
      </c>
      <c r="O53" s="27"/>
      <c r="P53" s="95"/>
      <c r="Q53" s="28">
        <v>2</v>
      </c>
      <c r="R53" s="29">
        <v>3</v>
      </c>
    </row>
    <row r="54" spans="2:18" ht="18" customHeight="1" x14ac:dyDescent="0.3">
      <c r="B54" s="30" t="s">
        <v>12</v>
      </c>
      <c r="C54" s="100">
        <f>C52</f>
        <v>42518</v>
      </c>
      <c r="D54" s="31">
        <v>0.43055555555555558</v>
      </c>
      <c r="E54" s="23">
        <f>E52</f>
        <v>7</v>
      </c>
      <c r="F54" s="14"/>
      <c r="G54" s="32">
        <v>2</v>
      </c>
      <c r="H54" s="101" t="s">
        <v>85</v>
      </c>
      <c r="I54" s="102"/>
      <c r="J54" s="102"/>
      <c r="K54" s="103"/>
      <c r="L54" s="33">
        <v>3</v>
      </c>
      <c r="M54" s="34"/>
      <c r="N54" s="35">
        <v>3</v>
      </c>
      <c r="O54" s="36"/>
      <c r="P54" s="95"/>
      <c r="Q54" s="37">
        <v>4</v>
      </c>
      <c r="R54" s="38">
        <v>1</v>
      </c>
    </row>
    <row r="55" spans="2:18" ht="18" customHeight="1" x14ac:dyDescent="0.3">
      <c r="B55" s="39" t="str">
        <f>IF(H56="BYE","X","3-4")</f>
        <v>X</v>
      </c>
      <c r="C55" s="91"/>
      <c r="D55" s="22"/>
      <c r="E55" s="23">
        <f>E52</f>
        <v>7</v>
      </c>
      <c r="F55" s="14"/>
      <c r="G55" s="32">
        <v>3</v>
      </c>
      <c r="H55" s="101" t="s">
        <v>96</v>
      </c>
      <c r="I55" s="102"/>
      <c r="J55" s="102"/>
      <c r="K55" s="103"/>
      <c r="L55" s="33">
        <v>3</v>
      </c>
      <c r="M55" s="35">
        <v>0</v>
      </c>
      <c r="N55" s="34"/>
      <c r="O55" s="36"/>
      <c r="P55" s="95"/>
      <c r="Q55" s="37">
        <v>3</v>
      </c>
      <c r="R55" s="38">
        <v>2</v>
      </c>
    </row>
    <row r="56" spans="2:18" ht="18" customHeight="1" thickBot="1" x14ac:dyDescent="0.35">
      <c r="B56" s="40" t="str">
        <f>IF(H56="BYE","X","1-4")</f>
        <v>X</v>
      </c>
      <c r="C56" s="100">
        <f>C52</f>
        <v>42518</v>
      </c>
      <c r="D56" s="31"/>
      <c r="E56" s="23">
        <f>E52</f>
        <v>7</v>
      </c>
      <c r="F56" s="14"/>
      <c r="G56" s="41">
        <v>4</v>
      </c>
      <c r="H56" s="105" t="s">
        <v>14</v>
      </c>
      <c r="I56" s="106"/>
      <c r="J56" s="106"/>
      <c r="K56" s="107"/>
      <c r="L56" s="42"/>
      <c r="M56" s="43"/>
      <c r="N56" s="43"/>
      <c r="O56" s="44"/>
      <c r="P56" s="96"/>
      <c r="Q56" s="45"/>
      <c r="R56" s="46"/>
    </row>
    <row r="57" spans="2:18" ht="18" customHeight="1" thickBot="1" x14ac:dyDescent="0.35">
      <c r="B57" s="47" t="s">
        <v>11</v>
      </c>
      <c r="C57" s="104"/>
      <c r="D57" s="48">
        <v>0.44444444444444442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90"/>
      <c r="D60" s="12"/>
      <c r="E60" s="13"/>
      <c r="F60" s="14"/>
      <c r="G60" s="92" t="s">
        <v>7</v>
      </c>
      <c r="H60" s="93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94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91"/>
      <c r="D61" s="22"/>
      <c r="E61" s="23">
        <f>E60</f>
        <v>0</v>
      </c>
      <c r="F61" s="14"/>
      <c r="G61" s="24">
        <v>1</v>
      </c>
      <c r="H61" s="97"/>
      <c r="I61" s="98"/>
      <c r="J61" s="98"/>
      <c r="K61" s="99"/>
      <c r="L61" s="25"/>
      <c r="M61" s="26"/>
      <c r="N61" s="26"/>
      <c r="O61" s="27"/>
      <c r="P61" s="95"/>
      <c r="Q61" s="28"/>
      <c r="R61" s="29"/>
    </row>
    <row r="62" spans="2:18" ht="18" customHeight="1" x14ac:dyDescent="0.3">
      <c r="B62" s="30" t="s">
        <v>11</v>
      </c>
      <c r="C62" s="100">
        <f>C60</f>
        <v>0</v>
      </c>
      <c r="D62" s="31"/>
      <c r="E62" s="23">
        <f>E60</f>
        <v>0</v>
      </c>
      <c r="F62" s="14"/>
      <c r="G62" s="32">
        <v>2</v>
      </c>
      <c r="H62" s="101"/>
      <c r="I62" s="102"/>
      <c r="J62" s="102"/>
      <c r="K62" s="103"/>
      <c r="L62" s="33"/>
      <c r="M62" s="34"/>
      <c r="N62" s="35"/>
      <c r="O62" s="36"/>
      <c r="P62" s="95"/>
      <c r="Q62" s="37"/>
      <c r="R62" s="38"/>
    </row>
    <row r="63" spans="2:18" ht="18" customHeight="1" x14ac:dyDescent="0.3">
      <c r="B63" s="39" t="str">
        <f>IF(H64="BYE","X","3-4")</f>
        <v>X</v>
      </c>
      <c r="C63" s="91"/>
      <c r="D63" s="22"/>
      <c r="E63" s="23">
        <f>E60</f>
        <v>0</v>
      </c>
      <c r="F63" s="14"/>
      <c r="G63" s="32">
        <v>3</v>
      </c>
      <c r="H63" s="101"/>
      <c r="I63" s="102"/>
      <c r="J63" s="102"/>
      <c r="K63" s="103"/>
      <c r="L63" s="33"/>
      <c r="M63" s="35"/>
      <c r="N63" s="34"/>
      <c r="O63" s="36"/>
      <c r="P63" s="95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0">
        <f>C60</f>
        <v>0</v>
      </c>
      <c r="D64" s="31"/>
      <c r="E64" s="23">
        <f>E60</f>
        <v>0</v>
      </c>
      <c r="F64" s="14"/>
      <c r="G64" s="41">
        <v>4</v>
      </c>
      <c r="H64" s="105" t="s">
        <v>14</v>
      </c>
      <c r="I64" s="106"/>
      <c r="J64" s="106"/>
      <c r="K64" s="107"/>
      <c r="L64" s="42"/>
      <c r="M64" s="43"/>
      <c r="N64" s="43"/>
      <c r="O64" s="44"/>
      <c r="P64" s="96"/>
      <c r="Q64" s="45"/>
      <c r="R64" s="46"/>
    </row>
    <row r="65" spans="2:18" ht="18" customHeight="1" thickBot="1" x14ac:dyDescent="0.35">
      <c r="B65" s="47" t="s">
        <v>12</v>
      </c>
      <c r="C65" s="104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90"/>
      <c r="D68" s="12"/>
      <c r="E68" s="13"/>
      <c r="F68" s="14"/>
      <c r="G68" s="92" t="s">
        <v>7</v>
      </c>
      <c r="H68" s="93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94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91"/>
      <c r="D69" s="22"/>
      <c r="E69" s="23">
        <f>E68</f>
        <v>0</v>
      </c>
      <c r="F69" s="14"/>
      <c r="G69" s="24">
        <v>1</v>
      </c>
      <c r="H69" s="97"/>
      <c r="I69" s="98"/>
      <c r="J69" s="98"/>
      <c r="K69" s="99"/>
      <c r="L69" s="25"/>
      <c r="M69" s="26"/>
      <c r="N69" s="26"/>
      <c r="O69" s="27"/>
      <c r="P69" s="95"/>
      <c r="Q69" s="28"/>
      <c r="R69" s="29"/>
    </row>
    <row r="70" spans="2:18" ht="18" customHeight="1" x14ac:dyDescent="0.3">
      <c r="B70" s="30" t="s">
        <v>11</v>
      </c>
      <c r="C70" s="100">
        <f>C68</f>
        <v>0</v>
      </c>
      <c r="D70" s="31"/>
      <c r="E70" s="23">
        <f>E68</f>
        <v>0</v>
      </c>
      <c r="F70" s="14"/>
      <c r="G70" s="32">
        <v>2</v>
      </c>
      <c r="H70" s="101"/>
      <c r="I70" s="102"/>
      <c r="J70" s="102"/>
      <c r="K70" s="103"/>
      <c r="L70" s="33"/>
      <c r="M70" s="34"/>
      <c r="N70" s="35"/>
      <c r="O70" s="36"/>
      <c r="P70" s="95"/>
      <c r="Q70" s="37"/>
      <c r="R70" s="38"/>
    </row>
    <row r="71" spans="2:18" ht="18" customHeight="1" x14ac:dyDescent="0.3">
      <c r="B71" s="39" t="str">
        <f>IF(H72="BYE","X","3-4")</f>
        <v>X</v>
      </c>
      <c r="C71" s="91"/>
      <c r="D71" s="22"/>
      <c r="E71" s="23">
        <f>E68</f>
        <v>0</v>
      </c>
      <c r="F71" s="14"/>
      <c r="G71" s="32">
        <v>3</v>
      </c>
      <c r="H71" s="101"/>
      <c r="I71" s="102"/>
      <c r="J71" s="102"/>
      <c r="K71" s="103"/>
      <c r="L71" s="33"/>
      <c r="M71" s="35"/>
      <c r="N71" s="34"/>
      <c r="O71" s="36"/>
      <c r="P71" s="95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0">
        <f>C68</f>
        <v>0</v>
      </c>
      <c r="D72" s="31"/>
      <c r="E72" s="23">
        <f>E68</f>
        <v>0</v>
      </c>
      <c r="F72" s="14"/>
      <c r="G72" s="41">
        <v>4</v>
      </c>
      <c r="H72" s="105" t="s">
        <v>14</v>
      </c>
      <c r="I72" s="106"/>
      <c r="J72" s="106"/>
      <c r="K72" s="107"/>
      <c r="L72" s="42"/>
      <c r="M72" s="43"/>
      <c r="N72" s="43"/>
      <c r="O72" s="44"/>
      <c r="P72" s="96"/>
      <c r="Q72" s="45"/>
      <c r="R72" s="46"/>
    </row>
    <row r="73" spans="2:18" ht="18" customHeight="1" thickBot="1" x14ac:dyDescent="0.35">
      <c r="B73" s="47" t="s">
        <v>12</v>
      </c>
      <c r="C73" s="104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90"/>
      <c r="D76" s="12"/>
      <c r="E76" s="13"/>
      <c r="F76" s="14"/>
      <c r="G76" s="92" t="s">
        <v>7</v>
      </c>
      <c r="H76" s="93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94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91"/>
      <c r="D77" s="22"/>
      <c r="E77" s="23">
        <f>E76</f>
        <v>0</v>
      </c>
      <c r="F77" s="14"/>
      <c r="G77" s="24">
        <v>1</v>
      </c>
      <c r="H77" s="97"/>
      <c r="I77" s="98"/>
      <c r="J77" s="98"/>
      <c r="K77" s="99"/>
      <c r="L77" s="25"/>
      <c r="M77" s="26"/>
      <c r="N77" s="26"/>
      <c r="O77" s="27"/>
      <c r="P77" s="95"/>
      <c r="Q77" s="28"/>
      <c r="R77" s="29"/>
    </row>
    <row r="78" spans="2:18" ht="18" customHeight="1" x14ac:dyDescent="0.3">
      <c r="B78" s="30" t="s">
        <v>11</v>
      </c>
      <c r="C78" s="100">
        <f>C76</f>
        <v>0</v>
      </c>
      <c r="D78" s="31"/>
      <c r="E78" s="23">
        <f>E76</f>
        <v>0</v>
      </c>
      <c r="F78" s="14"/>
      <c r="G78" s="32">
        <v>2</v>
      </c>
      <c r="H78" s="101"/>
      <c r="I78" s="102"/>
      <c r="J78" s="102"/>
      <c r="K78" s="103"/>
      <c r="L78" s="33"/>
      <c r="M78" s="34"/>
      <c r="N78" s="35"/>
      <c r="O78" s="36"/>
      <c r="P78" s="95"/>
      <c r="Q78" s="37"/>
      <c r="R78" s="38"/>
    </row>
    <row r="79" spans="2:18" ht="18" customHeight="1" x14ac:dyDescent="0.3">
      <c r="B79" s="39" t="str">
        <f>IF(H80="BYE","X","3-4")</f>
        <v>X</v>
      </c>
      <c r="C79" s="91"/>
      <c r="D79" s="22"/>
      <c r="E79" s="23">
        <f>E76</f>
        <v>0</v>
      </c>
      <c r="F79" s="14"/>
      <c r="G79" s="32">
        <v>3</v>
      </c>
      <c r="H79" s="101"/>
      <c r="I79" s="102"/>
      <c r="J79" s="102"/>
      <c r="K79" s="103"/>
      <c r="L79" s="33"/>
      <c r="M79" s="35"/>
      <c r="N79" s="34"/>
      <c r="O79" s="36"/>
      <c r="P79" s="95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0">
        <f>C76</f>
        <v>0</v>
      </c>
      <c r="D80" s="31"/>
      <c r="E80" s="23">
        <f>E76</f>
        <v>0</v>
      </c>
      <c r="F80" s="14"/>
      <c r="G80" s="41">
        <v>4</v>
      </c>
      <c r="H80" s="105" t="s">
        <v>14</v>
      </c>
      <c r="I80" s="106"/>
      <c r="J80" s="106"/>
      <c r="K80" s="107"/>
      <c r="L80" s="42"/>
      <c r="M80" s="43"/>
      <c r="N80" s="43"/>
      <c r="O80" s="44"/>
      <c r="P80" s="96"/>
      <c r="Q80" s="45"/>
      <c r="R80" s="46"/>
    </row>
    <row r="81" spans="2:18" ht="18" customHeight="1" thickBot="1" x14ac:dyDescent="0.35">
      <c r="B81" s="47" t="s">
        <v>12</v>
      </c>
      <c r="C81" s="104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90"/>
      <c r="D84" s="12"/>
      <c r="E84" s="13"/>
      <c r="F84" s="14"/>
      <c r="G84" s="92" t="s">
        <v>7</v>
      </c>
      <c r="H84" s="93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94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91"/>
      <c r="D85" s="22"/>
      <c r="E85" s="23">
        <f>E84</f>
        <v>0</v>
      </c>
      <c r="F85" s="14"/>
      <c r="G85" s="24">
        <v>1</v>
      </c>
      <c r="H85" s="97"/>
      <c r="I85" s="98"/>
      <c r="J85" s="98"/>
      <c r="K85" s="99"/>
      <c r="L85" s="25"/>
      <c r="M85" s="26"/>
      <c r="N85" s="26"/>
      <c r="O85" s="27"/>
      <c r="P85" s="95"/>
      <c r="Q85" s="28"/>
      <c r="R85" s="29"/>
    </row>
    <row r="86" spans="2:18" ht="18" customHeight="1" x14ac:dyDescent="0.3">
      <c r="B86" s="30" t="s">
        <v>11</v>
      </c>
      <c r="C86" s="100">
        <f>C84</f>
        <v>0</v>
      </c>
      <c r="D86" s="31"/>
      <c r="E86" s="23">
        <f>E84</f>
        <v>0</v>
      </c>
      <c r="F86" s="14"/>
      <c r="G86" s="32">
        <v>2</v>
      </c>
      <c r="H86" s="101"/>
      <c r="I86" s="102"/>
      <c r="J86" s="102"/>
      <c r="K86" s="103"/>
      <c r="L86" s="33"/>
      <c r="M86" s="34"/>
      <c r="N86" s="35"/>
      <c r="O86" s="36"/>
      <c r="P86" s="95"/>
      <c r="Q86" s="37"/>
      <c r="R86" s="38"/>
    </row>
    <row r="87" spans="2:18" ht="18" customHeight="1" x14ac:dyDescent="0.3">
      <c r="B87" s="39" t="str">
        <f>IF(H88="BYE","X","3-4")</f>
        <v>3-4</v>
      </c>
      <c r="C87" s="91"/>
      <c r="D87" s="22"/>
      <c r="E87" s="23">
        <f>E84</f>
        <v>0</v>
      </c>
      <c r="F87" s="14"/>
      <c r="G87" s="32">
        <v>3</v>
      </c>
      <c r="H87" s="101"/>
      <c r="I87" s="102"/>
      <c r="J87" s="102"/>
      <c r="K87" s="103"/>
      <c r="L87" s="33"/>
      <c r="M87" s="35"/>
      <c r="N87" s="34"/>
      <c r="O87" s="36"/>
      <c r="P87" s="95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0">
        <f>C84</f>
        <v>0</v>
      </c>
      <c r="D88" s="31"/>
      <c r="E88" s="23">
        <f>E84</f>
        <v>0</v>
      </c>
      <c r="F88" s="14"/>
      <c r="G88" s="41">
        <v>4</v>
      </c>
      <c r="H88" s="105"/>
      <c r="I88" s="106"/>
      <c r="J88" s="106"/>
      <c r="K88" s="107"/>
      <c r="L88" s="42"/>
      <c r="M88" s="43"/>
      <c r="N88" s="43"/>
      <c r="O88" s="44"/>
      <c r="P88" s="96"/>
      <c r="Q88" s="45"/>
      <c r="R88" s="46"/>
    </row>
    <row r="89" spans="2:18" ht="18" customHeight="1" thickBot="1" x14ac:dyDescent="0.35">
      <c r="B89" s="47" t="s">
        <v>12</v>
      </c>
      <c r="C89" s="104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90"/>
      <c r="D92" s="12"/>
      <c r="E92" s="13"/>
      <c r="F92" s="14"/>
      <c r="G92" s="92" t="s">
        <v>7</v>
      </c>
      <c r="H92" s="93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94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91"/>
      <c r="D93" s="22"/>
      <c r="E93" s="23">
        <f>E92</f>
        <v>0</v>
      </c>
      <c r="F93" s="14"/>
      <c r="G93" s="24">
        <v>1</v>
      </c>
      <c r="H93" s="97"/>
      <c r="I93" s="98"/>
      <c r="J93" s="98"/>
      <c r="K93" s="99"/>
      <c r="L93" s="25"/>
      <c r="M93" s="26"/>
      <c r="N93" s="26"/>
      <c r="O93" s="27"/>
      <c r="P93" s="95"/>
      <c r="Q93" s="28"/>
      <c r="R93" s="29"/>
    </row>
    <row r="94" spans="2:18" ht="18" customHeight="1" x14ac:dyDescent="0.3">
      <c r="B94" s="30" t="s">
        <v>11</v>
      </c>
      <c r="C94" s="100">
        <f>C92</f>
        <v>0</v>
      </c>
      <c r="D94" s="31"/>
      <c r="E94" s="23">
        <f>E92</f>
        <v>0</v>
      </c>
      <c r="F94" s="14"/>
      <c r="G94" s="32">
        <v>2</v>
      </c>
      <c r="H94" s="101"/>
      <c r="I94" s="102"/>
      <c r="J94" s="102"/>
      <c r="K94" s="103"/>
      <c r="L94" s="33"/>
      <c r="M94" s="34"/>
      <c r="N94" s="35"/>
      <c r="O94" s="36"/>
      <c r="P94" s="95"/>
      <c r="Q94" s="37"/>
      <c r="R94" s="38"/>
    </row>
    <row r="95" spans="2:18" ht="18" customHeight="1" x14ac:dyDescent="0.3">
      <c r="B95" s="39" t="str">
        <f>IF(H96="BYE","X","3-4")</f>
        <v>3-4</v>
      </c>
      <c r="C95" s="91"/>
      <c r="D95" s="22"/>
      <c r="E95" s="23">
        <f>E92</f>
        <v>0</v>
      </c>
      <c r="F95" s="14"/>
      <c r="G95" s="32">
        <v>3</v>
      </c>
      <c r="H95" s="101"/>
      <c r="I95" s="102"/>
      <c r="J95" s="102"/>
      <c r="K95" s="103"/>
      <c r="L95" s="33"/>
      <c r="M95" s="35"/>
      <c r="N95" s="34"/>
      <c r="O95" s="36"/>
      <c r="P95" s="95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0">
        <f>C92</f>
        <v>0</v>
      </c>
      <c r="D96" s="31"/>
      <c r="E96" s="23">
        <f>E92</f>
        <v>0</v>
      </c>
      <c r="F96" s="14"/>
      <c r="G96" s="41">
        <v>4</v>
      </c>
      <c r="H96" s="105"/>
      <c r="I96" s="106"/>
      <c r="J96" s="106"/>
      <c r="K96" s="107"/>
      <c r="L96" s="42"/>
      <c r="M96" s="43"/>
      <c r="N96" s="43"/>
      <c r="O96" s="44"/>
      <c r="P96" s="96"/>
      <c r="Q96" s="45"/>
      <c r="R96" s="46"/>
    </row>
    <row r="97" spans="2:18" ht="18" customHeight="1" thickBot="1" x14ac:dyDescent="0.35">
      <c r="B97" s="47" t="s">
        <v>12</v>
      </c>
      <c r="C97" s="104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90"/>
      <c r="D100" s="12"/>
      <c r="E100" s="13"/>
      <c r="F100" s="14"/>
      <c r="G100" s="92" t="s">
        <v>7</v>
      </c>
      <c r="H100" s="93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94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2-4</v>
      </c>
      <c r="C101" s="91"/>
      <c r="D101" s="22"/>
      <c r="E101" s="23">
        <f>E100</f>
        <v>0</v>
      </c>
      <c r="F101" s="14"/>
      <c r="G101" s="24">
        <v>1</v>
      </c>
      <c r="H101" s="97"/>
      <c r="I101" s="98"/>
      <c r="J101" s="98"/>
      <c r="K101" s="99"/>
      <c r="L101" s="25"/>
      <c r="M101" s="26"/>
      <c r="N101" s="26"/>
      <c r="O101" s="27"/>
      <c r="P101" s="95"/>
      <c r="Q101" s="28"/>
      <c r="R101" s="29"/>
    </row>
    <row r="102" spans="2:18" ht="18" customHeight="1" x14ac:dyDescent="0.3">
      <c r="B102" s="30" t="s">
        <v>11</v>
      </c>
      <c r="C102" s="100">
        <f>C100</f>
        <v>0</v>
      </c>
      <c r="D102" s="31"/>
      <c r="E102" s="23">
        <f>E100</f>
        <v>0</v>
      </c>
      <c r="F102" s="14"/>
      <c r="G102" s="32">
        <v>2</v>
      </c>
      <c r="H102" s="101"/>
      <c r="I102" s="102"/>
      <c r="J102" s="102"/>
      <c r="K102" s="103"/>
      <c r="L102" s="33"/>
      <c r="M102" s="34"/>
      <c r="N102" s="35"/>
      <c r="O102" s="36"/>
      <c r="P102" s="95"/>
      <c r="Q102" s="37"/>
      <c r="R102" s="38"/>
    </row>
    <row r="103" spans="2:18" ht="18" customHeight="1" x14ac:dyDescent="0.3">
      <c r="B103" s="39" t="str">
        <f>IF(H104="BYE","X","3-4")</f>
        <v>3-4</v>
      </c>
      <c r="C103" s="91"/>
      <c r="D103" s="22"/>
      <c r="E103" s="23">
        <f>E100</f>
        <v>0</v>
      </c>
      <c r="F103" s="14"/>
      <c r="G103" s="32">
        <v>3</v>
      </c>
      <c r="H103" s="101"/>
      <c r="I103" s="102"/>
      <c r="J103" s="102"/>
      <c r="K103" s="103"/>
      <c r="L103" s="33"/>
      <c r="M103" s="35"/>
      <c r="N103" s="34"/>
      <c r="O103" s="36"/>
      <c r="P103" s="95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0">
        <f>C100</f>
        <v>0</v>
      </c>
      <c r="D104" s="31"/>
      <c r="E104" s="23">
        <f>E100</f>
        <v>0</v>
      </c>
      <c r="F104" s="14"/>
      <c r="G104" s="41">
        <v>4</v>
      </c>
      <c r="H104" s="105"/>
      <c r="I104" s="106"/>
      <c r="J104" s="106"/>
      <c r="K104" s="107"/>
      <c r="L104" s="42"/>
      <c r="M104" s="43"/>
      <c r="N104" s="43"/>
      <c r="O104" s="44"/>
      <c r="P104" s="96"/>
      <c r="Q104" s="45"/>
      <c r="R104" s="46"/>
    </row>
    <row r="105" spans="2:18" ht="18" customHeight="1" thickBot="1" x14ac:dyDescent="0.35">
      <c r="B105" s="47" t="s">
        <v>12</v>
      </c>
      <c r="C105" s="104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90"/>
      <c r="D108" s="12"/>
      <c r="E108" s="13"/>
      <c r="F108" s="14"/>
      <c r="G108" s="92" t="s">
        <v>7</v>
      </c>
      <c r="H108" s="93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94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2-4</v>
      </c>
      <c r="C109" s="91"/>
      <c r="D109" s="22"/>
      <c r="E109" s="23">
        <f>E108</f>
        <v>0</v>
      </c>
      <c r="F109" s="14"/>
      <c r="G109" s="24">
        <v>1</v>
      </c>
      <c r="H109" s="97"/>
      <c r="I109" s="98"/>
      <c r="J109" s="98"/>
      <c r="K109" s="99"/>
      <c r="L109" s="25"/>
      <c r="M109" s="26"/>
      <c r="N109" s="26"/>
      <c r="O109" s="27"/>
      <c r="P109" s="95"/>
      <c r="Q109" s="28"/>
      <c r="R109" s="29"/>
    </row>
    <row r="110" spans="2:18" ht="18" customHeight="1" x14ac:dyDescent="0.3">
      <c r="B110" s="30" t="s">
        <v>11</v>
      </c>
      <c r="C110" s="100">
        <f>C108</f>
        <v>0</v>
      </c>
      <c r="D110" s="31"/>
      <c r="E110" s="23">
        <f>E108</f>
        <v>0</v>
      </c>
      <c r="F110" s="14"/>
      <c r="G110" s="32">
        <v>2</v>
      </c>
      <c r="H110" s="101"/>
      <c r="I110" s="102"/>
      <c r="J110" s="102"/>
      <c r="K110" s="103"/>
      <c r="L110" s="33"/>
      <c r="M110" s="34"/>
      <c r="N110" s="35"/>
      <c r="O110" s="36"/>
      <c r="P110" s="95"/>
      <c r="Q110" s="37"/>
      <c r="R110" s="38"/>
    </row>
    <row r="111" spans="2:18" ht="18" customHeight="1" x14ac:dyDescent="0.3">
      <c r="B111" s="39" t="str">
        <f>IF(H112="BYE","X","3-4")</f>
        <v>3-4</v>
      </c>
      <c r="C111" s="91"/>
      <c r="D111" s="22"/>
      <c r="E111" s="23">
        <f>E108</f>
        <v>0</v>
      </c>
      <c r="F111" s="14"/>
      <c r="G111" s="32">
        <v>3</v>
      </c>
      <c r="H111" s="101"/>
      <c r="I111" s="102"/>
      <c r="J111" s="102"/>
      <c r="K111" s="103"/>
      <c r="L111" s="33"/>
      <c r="M111" s="35"/>
      <c r="N111" s="34"/>
      <c r="O111" s="36"/>
      <c r="P111" s="95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0">
        <f>C108</f>
        <v>0</v>
      </c>
      <c r="D112" s="31"/>
      <c r="E112" s="23">
        <f>E108</f>
        <v>0</v>
      </c>
      <c r="F112" s="14"/>
      <c r="G112" s="41">
        <v>4</v>
      </c>
      <c r="H112" s="105"/>
      <c r="I112" s="106"/>
      <c r="J112" s="106"/>
      <c r="K112" s="107"/>
      <c r="L112" s="42"/>
      <c r="M112" s="43"/>
      <c r="N112" s="43"/>
      <c r="O112" s="44"/>
      <c r="P112" s="96"/>
      <c r="Q112" s="45"/>
      <c r="R112" s="46"/>
    </row>
    <row r="113" spans="2:18" ht="18" customHeight="1" thickBot="1" x14ac:dyDescent="0.35">
      <c r="B113" s="47" t="s">
        <v>12</v>
      </c>
      <c r="C113" s="104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90"/>
      <c r="D116" s="12"/>
      <c r="E116" s="13"/>
      <c r="F116" s="14"/>
      <c r="G116" s="92" t="s">
        <v>7</v>
      </c>
      <c r="H116" s="93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94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2-4</v>
      </c>
      <c r="C117" s="91"/>
      <c r="D117" s="22"/>
      <c r="E117" s="23">
        <f>E116</f>
        <v>0</v>
      </c>
      <c r="F117" s="14"/>
      <c r="G117" s="24">
        <v>1</v>
      </c>
      <c r="H117" s="97"/>
      <c r="I117" s="98"/>
      <c r="J117" s="98"/>
      <c r="K117" s="99"/>
      <c r="L117" s="25"/>
      <c r="M117" s="26"/>
      <c r="N117" s="26"/>
      <c r="O117" s="27"/>
      <c r="P117" s="95"/>
      <c r="Q117" s="28"/>
      <c r="R117" s="29"/>
    </row>
    <row r="118" spans="2:18" ht="18" customHeight="1" x14ac:dyDescent="0.3">
      <c r="B118" s="30" t="s">
        <v>11</v>
      </c>
      <c r="C118" s="100">
        <f>C116</f>
        <v>0</v>
      </c>
      <c r="D118" s="31"/>
      <c r="E118" s="23">
        <f>E116</f>
        <v>0</v>
      </c>
      <c r="F118" s="14"/>
      <c r="G118" s="32">
        <v>2</v>
      </c>
      <c r="H118" s="101"/>
      <c r="I118" s="102"/>
      <c r="J118" s="102"/>
      <c r="K118" s="103"/>
      <c r="L118" s="33"/>
      <c r="M118" s="34"/>
      <c r="N118" s="35"/>
      <c r="O118" s="36"/>
      <c r="P118" s="95"/>
      <c r="Q118" s="37"/>
      <c r="R118" s="38"/>
    </row>
    <row r="119" spans="2:18" ht="18" customHeight="1" x14ac:dyDescent="0.3">
      <c r="B119" s="39" t="str">
        <f>IF(H120="BYE","X","3-4")</f>
        <v>3-4</v>
      </c>
      <c r="C119" s="91"/>
      <c r="D119" s="22"/>
      <c r="E119" s="23">
        <f>E116</f>
        <v>0</v>
      </c>
      <c r="F119" s="14"/>
      <c r="G119" s="32">
        <v>3</v>
      </c>
      <c r="H119" s="101"/>
      <c r="I119" s="102"/>
      <c r="J119" s="102"/>
      <c r="K119" s="103"/>
      <c r="L119" s="33"/>
      <c r="M119" s="35"/>
      <c r="N119" s="34"/>
      <c r="O119" s="36"/>
      <c r="P119" s="95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0">
        <f>C116</f>
        <v>0</v>
      </c>
      <c r="D120" s="31"/>
      <c r="E120" s="23">
        <f>E116</f>
        <v>0</v>
      </c>
      <c r="F120" s="14"/>
      <c r="G120" s="41">
        <v>4</v>
      </c>
      <c r="H120" s="105"/>
      <c r="I120" s="106"/>
      <c r="J120" s="106"/>
      <c r="K120" s="107"/>
      <c r="L120" s="42"/>
      <c r="M120" s="43"/>
      <c r="N120" s="43"/>
      <c r="O120" s="44"/>
      <c r="P120" s="96"/>
      <c r="Q120" s="45"/>
      <c r="R120" s="46"/>
    </row>
    <row r="121" spans="2:18" ht="18" customHeight="1" thickBot="1" x14ac:dyDescent="0.35">
      <c r="B121" s="47" t="s">
        <v>12</v>
      </c>
      <c r="C121" s="104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90"/>
      <c r="D124" s="12"/>
      <c r="E124" s="13"/>
      <c r="F124" s="14"/>
      <c r="G124" s="92" t="s">
        <v>7</v>
      </c>
      <c r="H124" s="93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94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91"/>
      <c r="D125" s="22"/>
      <c r="E125" s="23">
        <f>E124</f>
        <v>0</v>
      </c>
      <c r="F125" s="14"/>
      <c r="G125" s="24">
        <v>1</v>
      </c>
      <c r="H125" s="97"/>
      <c r="I125" s="98"/>
      <c r="J125" s="98"/>
      <c r="K125" s="99"/>
      <c r="L125" s="25"/>
      <c r="M125" s="26"/>
      <c r="N125" s="26"/>
      <c r="O125" s="27"/>
      <c r="P125" s="95"/>
      <c r="Q125" s="28"/>
      <c r="R125" s="29"/>
    </row>
    <row r="126" spans="2:18" ht="18" customHeight="1" x14ac:dyDescent="0.3">
      <c r="B126" s="30" t="s">
        <v>11</v>
      </c>
      <c r="C126" s="100">
        <f>C124</f>
        <v>0</v>
      </c>
      <c r="D126" s="31"/>
      <c r="E126" s="23">
        <f>E124</f>
        <v>0</v>
      </c>
      <c r="F126" s="14"/>
      <c r="G126" s="32">
        <v>2</v>
      </c>
      <c r="H126" s="101"/>
      <c r="I126" s="102"/>
      <c r="J126" s="102"/>
      <c r="K126" s="103"/>
      <c r="L126" s="33"/>
      <c r="M126" s="34"/>
      <c r="N126" s="35"/>
      <c r="O126" s="36"/>
      <c r="P126" s="95"/>
      <c r="Q126" s="37"/>
      <c r="R126" s="38"/>
    </row>
    <row r="127" spans="2:18" ht="18" customHeight="1" x14ac:dyDescent="0.3">
      <c r="B127" s="39" t="str">
        <f>IF(H128="BYE","X","3-4")</f>
        <v>3-4</v>
      </c>
      <c r="C127" s="91"/>
      <c r="D127" s="22"/>
      <c r="E127" s="23">
        <f>E124</f>
        <v>0</v>
      </c>
      <c r="F127" s="14"/>
      <c r="G127" s="32">
        <v>3</v>
      </c>
      <c r="H127" s="101"/>
      <c r="I127" s="102"/>
      <c r="J127" s="102"/>
      <c r="K127" s="103"/>
      <c r="L127" s="33"/>
      <c r="M127" s="35"/>
      <c r="N127" s="34"/>
      <c r="O127" s="36"/>
      <c r="P127" s="95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0">
        <f>C124</f>
        <v>0</v>
      </c>
      <c r="D128" s="31"/>
      <c r="E128" s="23">
        <f>E124</f>
        <v>0</v>
      </c>
      <c r="F128" s="14"/>
      <c r="G128" s="41">
        <v>4</v>
      </c>
      <c r="H128" s="105"/>
      <c r="I128" s="106"/>
      <c r="J128" s="106"/>
      <c r="K128" s="107"/>
      <c r="L128" s="42"/>
      <c r="M128" s="43"/>
      <c r="N128" s="43"/>
      <c r="O128" s="44"/>
      <c r="P128" s="96"/>
      <c r="Q128" s="45"/>
      <c r="R128" s="46"/>
    </row>
    <row r="129" spans="2:18" ht="18" customHeight="1" thickBot="1" x14ac:dyDescent="0.35">
      <c r="B129" s="47" t="s">
        <v>12</v>
      </c>
      <c r="C129" s="104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6</v>
      </c>
      <c r="C132" s="90"/>
      <c r="D132" s="12"/>
      <c r="E132" s="13"/>
      <c r="F132" s="14"/>
      <c r="G132" s="92" t="s">
        <v>7</v>
      </c>
      <c r="H132" s="93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94"/>
      <c r="Q132" s="20" t="s">
        <v>9</v>
      </c>
      <c r="R132" s="8" t="s">
        <v>10</v>
      </c>
    </row>
    <row r="133" spans="2:18" ht="18" customHeight="1" x14ac:dyDescent="0.3">
      <c r="B133" s="21" t="str">
        <f>IF(H136="BYE","X","2-4")</f>
        <v>2-4</v>
      </c>
      <c r="C133" s="91"/>
      <c r="D133" s="22"/>
      <c r="E133" s="23">
        <f>E132</f>
        <v>0</v>
      </c>
      <c r="F133" s="14"/>
      <c r="G133" s="24">
        <v>1</v>
      </c>
      <c r="H133" s="97"/>
      <c r="I133" s="98"/>
      <c r="J133" s="98"/>
      <c r="K133" s="99"/>
      <c r="L133" s="25"/>
      <c r="M133" s="26"/>
      <c r="N133" s="26"/>
      <c r="O133" s="27"/>
      <c r="P133" s="95"/>
      <c r="Q133" s="28"/>
      <c r="R133" s="29"/>
    </row>
    <row r="134" spans="2:18" ht="18" customHeight="1" x14ac:dyDescent="0.3">
      <c r="B134" s="30" t="s">
        <v>11</v>
      </c>
      <c r="C134" s="100">
        <f>C132</f>
        <v>0</v>
      </c>
      <c r="D134" s="31"/>
      <c r="E134" s="23">
        <f>E132</f>
        <v>0</v>
      </c>
      <c r="F134" s="14"/>
      <c r="G134" s="32">
        <v>2</v>
      </c>
      <c r="H134" s="101"/>
      <c r="I134" s="102"/>
      <c r="J134" s="102"/>
      <c r="K134" s="103"/>
      <c r="L134" s="33"/>
      <c r="M134" s="34"/>
      <c r="N134" s="35"/>
      <c r="O134" s="36"/>
      <c r="P134" s="95"/>
      <c r="Q134" s="37"/>
      <c r="R134" s="38"/>
    </row>
    <row r="135" spans="2:18" ht="18" customHeight="1" x14ac:dyDescent="0.3">
      <c r="B135" s="39" t="str">
        <f>IF(H136="BYE","X","3-4")</f>
        <v>3-4</v>
      </c>
      <c r="C135" s="91"/>
      <c r="D135" s="22"/>
      <c r="E135" s="23">
        <f>E132</f>
        <v>0</v>
      </c>
      <c r="F135" s="14"/>
      <c r="G135" s="32">
        <v>3</v>
      </c>
      <c r="H135" s="101"/>
      <c r="I135" s="102"/>
      <c r="J135" s="102"/>
      <c r="K135" s="103"/>
      <c r="L135" s="33"/>
      <c r="M135" s="35"/>
      <c r="N135" s="34"/>
      <c r="O135" s="36"/>
      <c r="P135" s="95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0">
        <f>C132</f>
        <v>0</v>
      </c>
      <c r="D136" s="31"/>
      <c r="E136" s="23">
        <f>E132</f>
        <v>0</v>
      </c>
      <c r="F136" s="14"/>
      <c r="G136" s="41">
        <v>4</v>
      </c>
      <c r="H136" s="105"/>
      <c r="I136" s="106"/>
      <c r="J136" s="106"/>
      <c r="K136" s="107"/>
      <c r="L136" s="42"/>
      <c r="M136" s="43"/>
      <c r="N136" s="43"/>
      <c r="O136" s="44"/>
      <c r="P136" s="96"/>
      <c r="Q136" s="45"/>
      <c r="R136" s="46"/>
    </row>
    <row r="137" spans="2:18" ht="18" customHeight="1" thickBot="1" x14ac:dyDescent="0.35">
      <c r="B137" s="47" t="s">
        <v>12</v>
      </c>
      <c r="C137" s="104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6</v>
      </c>
      <c r="C140" s="90"/>
      <c r="D140" s="12"/>
      <c r="E140" s="13"/>
      <c r="F140" s="14"/>
      <c r="G140" s="92" t="s">
        <v>7</v>
      </c>
      <c r="H140" s="93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94"/>
      <c r="Q140" s="20" t="s">
        <v>9</v>
      </c>
      <c r="R140" s="8" t="s">
        <v>10</v>
      </c>
    </row>
    <row r="141" spans="2:18" ht="18" customHeight="1" x14ac:dyDescent="0.3">
      <c r="B141" s="21" t="str">
        <f>IF(H144="BYE","X","2-4")</f>
        <v>2-4</v>
      </c>
      <c r="C141" s="91"/>
      <c r="D141" s="22"/>
      <c r="E141" s="23">
        <f>E140</f>
        <v>0</v>
      </c>
      <c r="F141" s="14"/>
      <c r="G141" s="24">
        <v>1</v>
      </c>
      <c r="H141" s="97"/>
      <c r="I141" s="98"/>
      <c r="J141" s="98"/>
      <c r="K141" s="99"/>
      <c r="L141" s="25"/>
      <c r="M141" s="26"/>
      <c r="N141" s="26"/>
      <c r="O141" s="27"/>
      <c r="P141" s="95"/>
      <c r="Q141" s="28"/>
      <c r="R141" s="29"/>
    </row>
    <row r="142" spans="2:18" ht="18" customHeight="1" x14ac:dyDescent="0.3">
      <c r="B142" s="30" t="s">
        <v>11</v>
      </c>
      <c r="C142" s="100">
        <f>C140</f>
        <v>0</v>
      </c>
      <c r="D142" s="31"/>
      <c r="E142" s="23">
        <f>E140</f>
        <v>0</v>
      </c>
      <c r="F142" s="14"/>
      <c r="G142" s="32">
        <v>2</v>
      </c>
      <c r="H142" s="101"/>
      <c r="I142" s="102"/>
      <c r="J142" s="102"/>
      <c r="K142" s="103"/>
      <c r="L142" s="33"/>
      <c r="M142" s="34"/>
      <c r="N142" s="35"/>
      <c r="O142" s="36"/>
      <c r="P142" s="95"/>
      <c r="Q142" s="37"/>
      <c r="R142" s="38"/>
    </row>
    <row r="143" spans="2:18" ht="18" customHeight="1" x14ac:dyDescent="0.3">
      <c r="B143" s="39" t="str">
        <f>IF(H144="BYE","X","3-4")</f>
        <v>3-4</v>
      </c>
      <c r="C143" s="91"/>
      <c r="D143" s="22"/>
      <c r="E143" s="23">
        <f>E140</f>
        <v>0</v>
      </c>
      <c r="F143" s="14"/>
      <c r="G143" s="32">
        <v>3</v>
      </c>
      <c r="H143" s="101"/>
      <c r="I143" s="102"/>
      <c r="J143" s="102"/>
      <c r="K143" s="103"/>
      <c r="L143" s="33"/>
      <c r="M143" s="35"/>
      <c r="N143" s="34"/>
      <c r="O143" s="36"/>
      <c r="P143" s="95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0">
        <f>C140</f>
        <v>0</v>
      </c>
      <c r="D144" s="31"/>
      <c r="E144" s="23">
        <f>E140</f>
        <v>0</v>
      </c>
      <c r="F144" s="14"/>
      <c r="G144" s="41">
        <v>4</v>
      </c>
      <c r="H144" s="105"/>
      <c r="I144" s="106"/>
      <c r="J144" s="106"/>
      <c r="K144" s="107"/>
      <c r="L144" s="42"/>
      <c r="M144" s="43"/>
      <c r="N144" s="43"/>
      <c r="O144" s="44"/>
      <c r="P144" s="96"/>
      <c r="Q144" s="45"/>
      <c r="R144" s="46"/>
    </row>
    <row r="145" spans="2:18" ht="18" customHeight="1" thickBot="1" x14ac:dyDescent="0.35">
      <c r="B145" s="47" t="s">
        <v>12</v>
      </c>
      <c r="C145" s="104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9" priority="36" stopIfTrue="1" operator="equal">
      <formula>0</formula>
    </cfRule>
  </conditionalFormatting>
  <conditionalFormatting sqref="Q5">
    <cfRule type="cellIs" dxfId="218" priority="35" stopIfTrue="1" operator="equal">
      <formula>0</formula>
    </cfRule>
  </conditionalFormatting>
  <conditionalFormatting sqref="Q14:Q16">
    <cfRule type="cellIs" dxfId="217" priority="34" stopIfTrue="1" operator="equal">
      <formula>0</formula>
    </cfRule>
  </conditionalFormatting>
  <conditionalFormatting sqref="Q13">
    <cfRule type="cellIs" dxfId="216" priority="33" stopIfTrue="1" operator="equal">
      <formula>0</formula>
    </cfRule>
  </conditionalFormatting>
  <conditionalFormatting sqref="Q22:Q24">
    <cfRule type="cellIs" dxfId="215" priority="32" stopIfTrue="1" operator="equal">
      <formula>0</formula>
    </cfRule>
  </conditionalFormatting>
  <conditionalFormatting sqref="Q21">
    <cfRule type="cellIs" dxfId="214" priority="31" stopIfTrue="1" operator="equal">
      <formula>0</formula>
    </cfRule>
  </conditionalFormatting>
  <conditionalFormatting sqref="Q30:Q32">
    <cfRule type="cellIs" dxfId="213" priority="30" stopIfTrue="1" operator="equal">
      <formula>0</formula>
    </cfRule>
  </conditionalFormatting>
  <conditionalFormatting sqref="Q29">
    <cfRule type="cellIs" dxfId="212" priority="29" stopIfTrue="1" operator="equal">
      <formula>0</formula>
    </cfRule>
  </conditionalFormatting>
  <conditionalFormatting sqref="Q38:Q40">
    <cfRule type="cellIs" dxfId="211" priority="28" stopIfTrue="1" operator="equal">
      <formula>0</formula>
    </cfRule>
  </conditionalFormatting>
  <conditionalFormatting sqref="Q37">
    <cfRule type="cellIs" dxfId="210" priority="27" stopIfTrue="1" operator="equal">
      <formula>0</formula>
    </cfRule>
  </conditionalFormatting>
  <conditionalFormatting sqref="Q46:Q48">
    <cfRule type="cellIs" dxfId="209" priority="26" stopIfTrue="1" operator="equal">
      <formula>0</formula>
    </cfRule>
  </conditionalFormatting>
  <conditionalFormatting sqref="Q45">
    <cfRule type="cellIs" dxfId="208" priority="25" stopIfTrue="1" operator="equal">
      <formula>0</formula>
    </cfRule>
  </conditionalFormatting>
  <conditionalFormatting sqref="Q54:Q56">
    <cfRule type="cellIs" dxfId="207" priority="24" stopIfTrue="1" operator="equal">
      <formula>0</formula>
    </cfRule>
  </conditionalFormatting>
  <conditionalFormatting sqref="Q53">
    <cfRule type="cellIs" dxfId="206" priority="23" stopIfTrue="1" operator="equal">
      <formula>0</formula>
    </cfRule>
  </conditionalFormatting>
  <conditionalFormatting sqref="Q62:Q64">
    <cfRule type="cellIs" dxfId="205" priority="22" stopIfTrue="1" operator="equal">
      <formula>0</formula>
    </cfRule>
  </conditionalFormatting>
  <conditionalFormatting sqref="Q61">
    <cfRule type="cellIs" dxfId="204" priority="21" stopIfTrue="1" operator="equal">
      <formula>0</formula>
    </cfRule>
  </conditionalFormatting>
  <conditionalFormatting sqref="Q70:Q72">
    <cfRule type="cellIs" dxfId="203" priority="20" stopIfTrue="1" operator="equal">
      <formula>0</formula>
    </cfRule>
  </conditionalFormatting>
  <conditionalFormatting sqref="Q69">
    <cfRule type="cellIs" dxfId="202" priority="19" stopIfTrue="1" operator="equal">
      <formula>0</formula>
    </cfRule>
  </conditionalFormatting>
  <conditionalFormatting sqref="Q78:Q80">
    <cfRule type="cellIs" dxfId="201" priority="18" stopIfTrue="1" operator="equal">
      <formula>0</formula>
    </cfRule>
  </conditionalFormatting>
  <conditionalFormatting sqref="Q77">
    <cfRule type="cellIs" dxfId="200" priority="17" stopIfTrue="1" operator="equal">
      <formula>0</formula>
    </cfRule>
  </conditionalFormatting>
  <conditionalFormatting sqref="Q86:Q88">
    <cfRule type="cellIs" dxfId="199" priority="16" stopIfTrue="1" operator="equal">
      <formula>0</formula>
    </cfRule>
  </conditionalFormatting>
  <conditionalFormatting sqref="Q85">
    <cfRule type="cellIs" dxfId="198" priority="15" stopIfTrue="1" operator="equal">
      <formula>0</formula>
    </cfRule>
  </conditionalFormatting>
  <conditionalFormatting sqref="Q94:Q96">
    <cfRule type="cellIs" dxfId="197" priority="14" stopIfTrue="1" operator="equal">
      <formula>0</formula>
    </cfRule>
  </conditionalFormatting>
  <conditionalFormatting sqref="Q93">
    <cfRule type="cellIs" dxfId="196" priority="13" stopIfTrue="1" operator="equal">
      <formula>0</formula>
    </cfRule>
  </conditionalFormatting>
  <conditionalFormatting sqref="Q102:Q104">
    <cfRule type="cellIs" dxfId="195" priority="12" stopIfTrue="1" operator="equal">
      <formula>0</formula>
    </cfRule>
  </conditionalFormatting>
  <conditionalFormatting sqref="Q101">
    <cfRule type="cellIs" dxfId="194" priority="11" stopIfTrue="1" operator="equal">
      <formula>0</formula>
    </cfRule>
  </conditionalFormatting>
  <conditionalFormatting sqref="Q110:Q112">
    <cfRule type="cellIs" dxfId="193" priority="10" stopIfTrue="1" operator="equal">
      <formula>0</formula>
    </cfRule>
  </conditionalFormatting>
  <conditionalFormatting sqref="Q109">
    <cfRule type="cellIs" dxfId="192" priority="9" stopIfTrue="1" operator="equal">
      <formula>0</formula>
    </cfRule>
  </conditionalFormatting>
  <conditionalFormatting sqref="Q118:Q120">
    <cfRule type="cellIs" dxfId="191" priority="8" stopIfTrue="1" operator="equal">
      <formula>0</formula>
    </cfRule>
  </conditionalFormatting>
  <conditionalFormatting sqref="Q117">
    <cfRule type="cellIs" dxfId="190" priority="7" stopIfTrue="1" operator="equal">
      <formula>0</formula>
    </cfRule>
  </conditionalFormatting>
  <conditionalFormatting sqref="Q126:Q128">
    <cfRule type="cellIs" dxfId="189" priority="6" stopIfTrue="1" operator="equal">
      <formula>0</formula>
    </cfRule>
  </conditionalFormatting>
  <conditionalFormatting sqref="Q125">
    <cfRule type="cellIs" dxfId="188" priority="5" stopIfTrue="1" operator="equal">
      <formula>0</formula>
    </cfRule>
  </conditionalFormatting>
  <conditionalFormatting sqref="Q134:Q136">
    <cfRule type="cellIs" dxfId="187" priority="4" stopIfTrue="1" operator="equal">
      <formula>0</formula>
    </cfRule>
  </conditionalFormatting>
  <conditionalFormatting sqref="Q133">
    <cfRule type="cellIs" dxfId="186" priority="3" stopIfTrue="1" operator="equal">
      <formula>0</formula>
    </cfRule>
  </conditionalFormatting>
  <conditionalFormatting sqref="Q142:Q144">
    <cfRule type="cellIs" dxfId="185" priority="2" stopIfTrue="1" operator="equal">
      <formula>0</formula>
    </cfRule>
  </conditionalFormatting>
  <conditionalFormatting sqref="Q141">
    <cfRule type="cellIs" dxfId="18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29</vt:i4>
      </vt:variant>
    </vt:vector>
  </HeadingPairs>
  <TitlesOfParts>
    <vt:vector size="45" baseType="lpstr">
      <vt:lpstr>CAB SUB11</vt:lpstr>
      <vt:lpstr>CAB SUB13</vt:lpstr>
      <vt:lpstr>CAB SUB15</vt:lpstr>
      <vt:lpstr>CAB SUB18</vt:lpstr>
      <vt:lpstr>CAB SUB23</vt:lpstr>
      <vt:lpstr>DAM SUB11</vt:lpstr>
      <vt:lpstr>DAM SUB13</vt:lpstr>
      <vt:lpstr>DAM SUB18</vt:lpstr>
      <vt:lpstr>CAN MAY CAMP</vt:lpstr>
      <vt:lpstr>CAN MAY TOP</vt:lpstr>
      <vt:lpstr>DAM MAY</vt:lpstr>
      <vt:lpstr>CAB MAXI35</vt:lpstr>
      <vt:lpstr>CAB MAXI40</vt:lpstr>
      <vt:lpstr>CAB MAXI45</vt:lpstr>
      <vt:lpstr>CAB MAXI50</vt:lpstr>
      <vt:lpstr>CAB MAXI55</vt:lpstr>
      <vt:lpstr>'CAB MAXI35'!Print_Area</vt:lpstr>
      <vt:lpstr>'CAB MAXI40'!Print_Area</vt:lpstr>
      <vt:lpstr>'CAB MAXI45'!Print_Area</vt:lpstr>
      <vt:lpstr>'CAB MAXI50'!Print_Area</vt:lpstr>
      <vt:lpstr>'CAB MAXI55'!Print_Area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'CAN MAY CAMP'!Print_Area</vt:lpstr>
      <vt:lpstr>'CAN MAY TOP'!Print_Area</vt:lpstr>
      <vt:lpstr>'DAM MAY'!Print_Area</vt:lpstr>
      <vt:lpstr>'DAM SUB11'!Print_Area</vt:lpstr>
      <vt:lpstr>'DAM SUB13'!Print_Area</vt:lpstr>
      <vt:lpstr>'DAM SUB18'!Print_Area</vt:lpstr>
      <vt:lpstr>'CAB MAXI40'!Print_Titles</vt:lpstr>
      <vt:lpstr>'CAB MAXI45'!Print_Titles</vt:lpstr>
      <vt:lpstr>'CAB MAXI50'!Print_Titles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'CAN MAY CAMP'!Print_Titles</vt:lpstr>
      <vt:lpstr>'CAN MAY TOP'!Print_Titles</vt:lpstr>
      <vt:lpstr>'DAM MAY'!Print_Titles</vt:lpstr>
      <vt:lpstr>'DAM SUB11'!Print_Titles</vt:lpstr>
      <vt:lpstr>'DAM SUB13'!Print_Titles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</dc:creator>
  <cp:lastModifiedBy>FATM</cp:lastModifiedBy>
  <cp:lastPrinted>2016-05-28T09:38:48Z</cp:lastPrinted>
  <dcterms:created xsi:type="dcterms:W3CDTF">2016-03-21T22:23:32Z</dcterms:created>
  <dcterms:modified xsi:type="dcterms:W3CDTF">2016-05-28T17:27:56Z</dcterms:modified>
</cp:coreProperties>
</file>